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polo\BADESPAV\2020\Vistas procesadas\"/>
    </mc:Choice>
  </mc:AlternateContent>
  <bookViews>
    <workbookView xWindow="840" yWindow="360" windowWidth="13872" windowHeight="7968" tabRatio="832" firstSheet="1" activeTab="1"/>
  </bookViews>
  <sheets>
    <sheet name="Acerno_Cache_XXXXX" sheetId="11" state="veryHidden" r:id="rId1"/>
    <sheet name="Información" sheetId="8" r:id="rId2"/>
    <sheet name="Balance" sheetId="13" r:id="rId3"/>
    <sheet name="Cuenta del resultado" sheetId="14" r:id="rId4"/>
    <sheet name="Cambios en el patrimonio neto" sheetId="15" r:id="rId5"/>
    <sheet name="Operaciones con propietarios" sheetId="16" r:id="rId6"/>
    <sheet name="Flujos de efectivo" sheetId="17" r:id="rId7"/>
    <sheet name="Liquidación del presupuesto" sheetId="18" r:id="rId8"/>
    <sheet name="Resultados" sheetId="19" r:id="rId9"/>
    <sheet name="Memoria" sheetId="20" r:id="rId10"/>
    <sheet name="Entidades agregadas" sheetId="5" r:id="rId11"/>
    <sheet name="Entidades no agregadas" sheetId="12" r:id="rId12"/>
  </sheets>
  <definedNames>
    <definedName name="_xlnm.Print_Area" localSheetId="2">Balance!$A$1:$P$82</definedName>
    <definedName name="_xlnm.Print_Area" localSheetId="4">'Cambios en el patrimonio neto'!$A$1:$F$57</definedName>
    <definedName name="_xlnm.Print_Area" localSheetId="3">'Cuenta del resultado'!$A$1:$P$93</definedName>
    <definedName name="_xlnm.Print_Area" localSheetId="10">'Entidades agregadas'!$A$1:$B$20</definedName>
    <definedName name="_xlnm.Print_Area" localSheetId="11">'Entidades no agregadas'!$A$1:$C$42</definedName>
    <definedName name="_xlnm.Print_Area" localSheetId="6">'Flujos de efectivo'!$A$1:$B$61</definedName>
    <definedName name="_xlnm.Print_Area" localSheetId="1">Información!$A$1:$B$55</definedName>
    <definedName name="_xlnm.Print_Area" localSheetId="7">'Liquidación del presupuesto'!$A$1:$O$62</definedName>
    <definedName name="_xlnm.Print_Area" localSheetId="9">Memoria!$A$1:$I$82</definedName>
    <definedName name="_xlnm.Print_Area" localSheetId="5">'Operaciones con propietarios'!$A$1:$C$26</definedName>
    <definedName name="_xlnm.Print_Area" localSheetId="8">Resultados!$A$1:$N$38</definedName>
    <definedName name="_xlnm.Print_Titles" localSheetId="10">'Entidades agregadas'!$1:$12</definedName>
    <definedName name="_xlnm.Print_Titles" localSheetId="11">'Entidades no agregadas'!$1:$12</definedName>
    <definedName name="tm_1006633539" localSheetId="11">#REF!</definedName>
    <definedName name="tm_1006633539" localSheetId="7">#REF!</definedName>
    <definedName name="tm_1006633539" localSheetId="5">#REF!</definedName>
    <definedName name="tm_1006633539" localSheetId="8">#REF!</definedName>
    <definedName name="tm_1006633539">#REF!</definedName>
    <definedName name="tm_603982494" localSheetId="11">#REF!</definedName>
    <definedName name="tm_603982494" localSheetId="7">#REF!</definedName>
    <definedName name="tm_603982494" localSheetId="5">#REF!</definedName>
    <definedName name="tm_603982494" localSheetId="8">#REF!</definedName>
    <definedName name="tm_603982494">#REF!</definedName>
    <definedName name="tm_671088875" localSheetId="11">#REF!</definedName>
    <definedName name="tm_671088875" localSheetId="7">#REF!</definedName>
    <definedName name="tm_671088875" localSheetId="5">#REF!</definedName>
    <definedName name="tm_671088875" localSheetId="8">#REF!</definedName>
    <definedName name="tm_671088875">#REF!</definedName>
    <definedName name="tm_805306395" localSheetId="11">#REF!</definedName>
    <definedName name="tm_805306395" localSheetId="7">#REF!</definedName>
    <definedName name="tm_805306395" localSheetId="5">#REF!</definedName>
    <definedName name="tm_805306395" localSheetId="8">#REF!</definedName>
    <definedName name="tm_805306395">#REF!</definedName>
    <definedName name="tm_805306397" localSheetId="11">#REF!</definedName>
    <definedName name="tm_805306397" localSheetId="7">#REF!</definedName>
    <definedName name="tm_805306397" localSheetId="5">#REF!</definedName>
    <definedName name="tm_805306397" localSheetId="8">#REF!</definedName>
    <definedName name="tm_805306397">#REF!</definedName>
  </definedNames>
  <calcPr calcId="152511"/>
</workbook>
</file>

<file path=xl/calcChain.xml><?xml version="1.0" encoding="utf-8"?>
<calcChain xmlns="http://schemas.openxmlformats.org/spreadsheetml/2006/main">
  <c r="B1" i="5" l="1"/>
  <c r="C1" i="12"/>
  <c r="A3" i="5" l="1"/>
  <c r="A3" i="12"/>
  <c r="A4" i="12"/>
  <c r="A4" i="5" l="1"/>
</calcChain>
</file>

<file path=xl/sharedStrings.xml><?xml version="1.0" encoding="utf-8"?>
<sst xmlns="http://schemas.openxmlformats.org/spreadsheetml/2006/main" count="843" uniqueCount="526">
  <si>
    <t>Instituto Valenciano de Investigaciones Agrarias</t>
  </si>
  <si>
    <t>Instituto Cartográfico Valenciano</t>
  </si>
  <si>
    <t>Agencia Valenciana de Fomento y Garantía Agraria</t>
  </si>
  <si>
    <t>EJERCICIO</t>
  </si>
  <si>
    <t>Importes en euros</t>
  </si>
  <si>
    <t>ACTIVO</t>
  </si>
  <si>
    <t>%</t>
  </si>
  <si>
    <t>CONCEPTOS</t>
  </si>
  <si>
    <t>INDICADORES</t>
  </si>
  <si>
    <t>1. Liquidez inmediata o disponibilidad</t>
  </si>
  <si>
    <t>2. Liquidez a corto plazo o tesorería</t>
  </si>
  <si>
    <t>3. Liquidez general o solvencia a corto plazo</t>
  </si>
  <si>
    <t>IGOR: Ingresos de gestión ordinaria</t>
  </si>
  <si>
    <t>GGOR: Gastos de gestión ordinaria</t>
  </si>
  <si>
    <t>INFORMACIÓN GENERAL</t>
  </si>
  <si>
    <t>Sector</t>
  </si>
  <si>
    <t>Subsector</t>
  </si>
  <si>
    <t>INFORMACIÓN CONTABLE</t>
  </si>
  <si>
    <t>Régimen presupuestario</t>
  </si>
  <si>
    <t>PGC</t>
  </si>
  <si>
    <t>MODELIZACIÓN</t>
  </si>
  <si>
    <t>OBSERVACIONES</t>
  </si>
  <si>
    <t>Número medio de empleados*</t>
  </si>
  <si>
    <t>ENTIDADES AGREGADAS</t>
  </si>
  <si>
    <t>Tipos de entidad</t>
  </si>
  <si>
    <t>Limitativo</t>
  </si>
  <si>
    <t>ESTADOS INDIVIDUALES</t>
  </si>
  <si>
    <t>1. Ingresos tributarios</t>
  </si>
  <si>
    <t>EMPLEADOS</t>
  </si>
  <si>
    <t>AVALES</t>
  </si>
  <si>
    <t>Administrativo</t>
  </si>
  <si>
    <t>8. Gastos de personal</t>
  </si>
  <si>
    <t>PREVISIÓN</t>
  </si>
  <si>
    <t>EJECUCIÓN</t>
  </si>
  <si>
    <t>CAPÍTULOS</t>
  </si>
  <si>
    <t>INICIAL</t>
  </si>
  <si>
    <t>MODIFICACIÓN</t>
  </si>
  <si>
    <t>DEFINITIVA</t>
  </si>
  <si>
    <t>(a)</t>
  </si>
  <si>
    <t>(b)</t>
  </si>
  <si>
    <t>PAGOS</t>
  </si>
  <si>
    <t>(c)</t>
  </si>
  <si>
    <t>PEND. PAGO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</si>
  <si>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</si>
  <si>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</si>
  <si>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</si>
  <si>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</si>
  <si>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</si>
  <si>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</si>
  <si>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</si>
  <si>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</si>
  <si>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</si>
  <si>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</si>
  <si>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</si>
  <si>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</si>
  <si>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</si>
  <si>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</si>
  <si>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</si>
  <si>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</si>
  <si>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</si>
  <si>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t>(d)</t>
  </si>
  <si>
    <t>(e)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</si>
  <si>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</si>
  <si>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</si>
  <si>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</si>
  <si>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</si>
  <si>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</si>
  <si>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</si>
  <si>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</si>
  <si>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</si>
  <si>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DERECHOS RECONOCI. NETOS</t>
  </si>
  <si>
    <t>OBLIGACION. RECONOCI.</t>
  </si>
  <si>
    <t>RESULTADO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</si>
  <si>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</si>
  <si>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</si>
  <si>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</si>
  <si>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</si>
  <si>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</si>
  <si>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</si>
  <si>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</si>
  <si>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</si>
  <si>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</si>
  <si>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</si>
  <si>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</si>
  <si>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</si>
  <si>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</si>
  <si>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</si>
  <si>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</si>
  <si>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Ajustes</t>
  </si>
  <si>
    <t>NORMATIVA DEL SECTOR PÚBLICO ADMINISTRATIVO</t>
  </si>
  <si>
    <t>OTROS INDICADORES</t>
  </si>
  <si>
    <t>1. Ingresos por habitante</t>
  </si>
  <si>
    <t>2. Carga financiera global</t>
  </si>
  <si>
    <t>3. Gasto por habitante</t>
  </si>
  <si>
    <t>3. Carga financiera global por habitante</t>
  </si>
  <si>
    <t>4. Inversión por habitante</t>
  </si>
  <si>
    <t>4. Resultado presupuestario ajustado</t>
  </si>
  <si>
    <t>5. Esfuerzo inversor</t>
  </si>
  <si>
    <t>5. Presión fiscal por habitante</t>
  </si>
  <si>
    <t>6. Capacidad (necesidad) de financiación</t>
  </si>
  <si>
    <t>7. Financiación de gastos corrientes</t>
  </si>
  <si>
    <t>8. Personal</t>
  </si>
  <si>
    <t>9. Autonomía</t>
  </si>
  <si>
    <t>9. Transferencias</t>
  </si>
  <si>
    <t>10. Periodo medio de cobro(*)</t>
  </si>
  <si>
    <t>10. De riesgo</t>
  </si>
  <si>
    <t>11. Superávit (déficit) por habitante</t>
  </si>
  <si>
    <t>11. Ratio de ingresos (capítulos 1, 2 y 3)</t>
  </si>
  <si>
    <t>(*) Periodos medios derivados de la ejecución del presupuesto para la totalidad de los capítulos. En el balance se calculan los indicadores de plazo de cobro y de plazo de pago.</t>
  </si>
  <si>
    <r>
      <t>(a)</t>
    </r>
    <r>
      <rPr>
        <sz val="12"/>
        <rFont val="Times New Roman"/>
        <family val="1"/>
      </rPr>
      <t xml:space="preserve"> Estructura de la liquidación</t>
    </r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</si>
  <si>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</si>
  <si>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</si>
  <si>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</si>
  <si>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</si>
  <si>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</si>
  <si>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DERECHOS PENDIENTES A 1 DE ENERO</t>
  </si>
  <si>
    <t>MODIFICACION SALDO INICIAL</t>
  </si>
  <si>
    <t>DERECHOS ANULADOS</t>
  </si>
  <si>
    <t>DERECHOS CANCELADOS</t>
  </si>
  <si>
    <t>RECAUDACIÓN</t>
  </si>
  <si>
    <t>DERECHOS PENDIENTES A 31 DE DICIEMB.</t>
  </si>
  <si>
    <t>TOTAL DERECHOS A COBRAR</t>
  </si>
  <si>
    <t>1.  (+)</t>
  </si>
  <si>
    <t>Derechos pendientes de cobro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</si>
  <si>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</si>
  <si>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</si>
  <si>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</si>
  <si>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</si>
  <si>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</si>
  <si>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</si>
  <si>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>Obligaciones pendientes de pago</t>
  </si>
  <si>
    <t xml:space="preserve"> del presupuesto corriente</t>
  </si>
  <si>
    <t xml:space="preserve"> de presupuestos cerrados</t>
  </si>
  <si>
    <t xml:space="preserve"> de operaciones no presupuestarias</t>
  </si>
  <si>
    <t xml:space="preserve"> de operaciones comerciales</t>
  </si>
  <si>
    <t xml:space="preserve"> pagos realizados pendientes de aplicación definitiva</t>
  </si>
  <si>
    <t>1. Pendiente de pago de ejercicios cerrados</t>
  </si>
  <si>
    <t>2. Pendiente de cobro de ejercicios cerrados</t>
  </si>
  <si>
    <t>Instrumental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</si>
  <si>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</si>
  <si>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</si>
  <si>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r>
      <t xml:space="preserve">7.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</si>
  <si>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r>
      <t xml:space="preserve">8.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</si>
  <si>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I. RESULTADO PRESUPUESTARIO DEL EJERCI. (1+2)</t>
  </si>
  <si>
    <t>GASTOS</t>
  </si>
  <si>
    <t>OBLIGACIONES</t>
  </si>
  <si>
    <t>REMANENTE</t>
  </si>
  <si>
    <t>COMPROMETID.</t>
  </si>
  <si>
    <t>RECON. NETAS</t>
  </si>
  <si>
    <t>DE CRÉDITO</t>
  </si>
  <si>
    <t>DERECHOS</t>
  </si>
  <si>
    <t>RECON. NETOS</t>
  </si>
  <si>
    <t>NETA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</si>
  <si>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</si>
  <si>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</si>
  <si>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Número de entidades agregadas</t>
  </si>
  <si>
    <t>OTROS INDICADORES Y MAGNITUDES</t>
  </si>
  <si>
    <t>4. Inmovilización</t>
  </si>
  <si>
    <t>II. TOTAL AJUSTES (3+4-5)</t>
  </si>
  <si>
    <t>Fondo de contingencia</t>
  </si>
  <si>
    <t>Organismos autónomos</t>
  </si>
  <si>
    <t>ENTIDADES NO AGREGADAS POR FALTA DE RENDICIÓN DE CUENTAS</t>
  </si>
  <si>
    <t>ENTIDADES CON ACTIVIDAD</t>
  </si>
  <si>
    <t>ENTIDADES SIN ACTIVIDAD</t>
  </si>
  <si>
    <t>Instituto Superior de Enseñanzas Artísticas de la Comunitat Valenciana</t>
  </si>
  <si>
    <t>Instituto Valenciano de Seguridad y Salud en el Trabajo</t>
  </si>
  <si>
    <t>Número de entidades no agregadas</t>
  </si>
  <si>
    <t>Autoridad de Transporte Metropolitano de Valencia</t>
  </si>
  <si>
    <t>Instituto Valenciano de la Memoria Democrática, los Derechos Humanos y las Libertades Públicas</t>
  </si>
  <si>
    <t>Agencia Tributaria Valenciana</t>
  </si>
  <si>
    <t>Agència Valenciana de Seguretat Ferroviària</t>
  </si>
  <si>
    <t>BALANCE</t>
  </si>
  <si>
    <t>PATRIMONIO NETO Y PASIVO</t>
  </si>
  <si>
    <t>INDICADORES Y MAGNITUDES FINANCIERO-PATRIMONIALES</t>
  </si>
  <si>
    <t>1. Plazo de cobro</t>
  </si>
  <si>
    <t>2. Plazo de pago</t>
  </si>
  <si>
    <t>3. Plazo de pago corregido (a)</t>
  </si>
  <si>
    <t>4. Endeudamiento por habitante</t>
  </si>
  <si>
    <t>5. Endeudamiento general</t>
  </si>
  <si>
    <t>5. Firmeza</t>
  </si>
  <si>
    <t>6. Relación de endeudamiento</t>
  </si>
  <si>
    <t>6. Acumulación</t>
  </si>
  <si>
    <t>7. Cash - Flow</t>
  </si>
  <si>
    <t>7. Fondo de maniobra</t>
  </si>
  <si>
    <t>CUENTA DEL RESULTADO ECONÓMICO PATRIMONIAL</t>
  </si>
  <si>
    <t>INDICADORES FINANCIEROS Y PATRIMONIALES</t>
  </si>
  <si>
    <t>OPERACIONES CONTINUADAS</t>
  </si>
  <si>
    <t>1. Ingresos tributarios sobre IGOR</t>
  </si>
  <si>
    <t>a) Impuestos</t>
  </si>
  <si>
    <t>2. Trasferencias y subvenciones recibidas sobre IGOR</t>
  </si>
  <si>
    <t>3. Ventas netas y prestación de servicios sobre IGOR</t>
  </si>
  <si>
    <t>4. Resto de IGOR sobre IGOR</t>
  </si>
  <si>
    <t>5. Gastos de personal sobre GGOR</t>
  </si>
  <si>
    <t>6. Transferencias y subvenciones concedidas sobre GGOR</t>
  </si>
  <si>
    <t>7. Aprovisionamientos sobre GGOR</t>
  </si>
  <si>
    <t>8. Resto de GGOR sobre GGOR</t>
  </si>
  <si>
    <t>9. Cobertura de los gastos corrientes. GGOR sobre IGOR</t>
  </si>
  <si>
    <t>b) Tasas</t>
  </si>
  <si>
    <t>1. Cobertura total</t>
  </si>
  <si>
    <t>c) Otros ingresos tributarios</t>
  </si>
  <si>
    <t>2. Transferencias y subvenciones recibidas</t>
  </si>
  <si>
    <t xml:space="preserve"> a) Del ejercicio</t>
  </si>
  <si>
    <t xml:space="preserve">    a.1) Subvenciones recibidas para financiar gastos del ejercicio</t>
  </si>
  <si>
    <t xml:space="preserve">    a.2) Transferencias</t>
  </si>
  <si>
    <t xml:space="preserve">    a.3) Subvenciones recibidas para cancelación de pasivos</t>
  </si>
  <si>
    <t>b) Imputación de subvenciones para el inmovilizado no financiero</t>
  </si>
  <si>
    <t>c) Imputación de subvenciones para activos corrientes y otras</t>
  </si>
  <si>
    <t>3. Ventas netas y prestaciones de servicios</t>
  </si>
  <si>
    <t xml:space="preserve"> a) Ventas netas</t>
  </si>
  <si>
    <t xml:space="preserve"> b) Prestaciones de servicios</t>
  </si>
  <si>
    <t>4. Variación de existencias de productos terminados y en curso de fabricación y deterioro de valor</t>
  </si>
  <si>
    <t>5. Trabajos realizados por la entidad para su inmovilizado</t>
  </si>
  <si>
    <t>6. Otros ingresos de gestión ordinaria</t>
  </si>
  <si>
    <t>7. Excesos de provisiones</t>
  </si>
  <si>
    <t>A) INGRESOS DE GESTIÓN ORDINARIA (1+2+3+4+5+6+7)</t>
  </si>
  <si>
    <t>a) Sueldos, salarios y asimilados</t>
  </si>
  <si>
    <t>b) Cargas sociales</t>
  </si>
  <si>
    <t>9. Transferencias y subvenciones concedidas</t>
  </si>
  <si>
    <t>10. Aprovisionamientos</t>
  </si>
  <si>
    <t>a) Consumo de mercaderías y otros aprovisionamientos</t>
  </si>
  <si>
    <t>b) Deterioro de valor de mercaderías, materias primas y otros aprovisionamientos</t>
  </si>
  <si>
    <t>11. Otros gastos de gestión ordinaria</t>
  </si>
  <si>
    <t>a) Suministros y servicios exteriores</t>
  </si>
  <si>
    <t>b) Tributos</t>
  </si>
  <si>
    <t>d) Otros gastos de gestión corriente</t>
  </si>
  <si>
    <t>12. Amortización del inmovilizado</t>
  </si>
  <si>
    <t>B) GASTOS DE GESTIÓN ORDINARIA (8+9+10+11+12)</t>
  </si>
  <si>
    <t>I. RESULTADO (AHORRO O DESAHORRO) DE LA GESTIÓN ORDINARIA (A+B)</t>
  </si>
  <si>
    <t>13. Deterioro y resultados por enajenaciones del inmovilizado no financiero y activos en estado de venta</t>
  </si>
  <si>
    <t>a) Deterioro de valor</t>
  </si>
  <si>
    <t>b) Bajas y enajenaciones</t>
  </si>
  <si>
    <t>c) Imputación de subvenciones para el inmovilizado no financiero</t>
  </si>
  <si>
    <t>14. Otras partidas no ordinarias</t>
  </si>
  <si>
    <t>a) Ingresos</t>
  </si>
  <si>
    <t>b) Gastos</t>
  </si>
  <si>
    <t>II. RESULTADO DE LAS OPERACIONES NO FINANCIERAS (I+13+14)</t>
  </si>
  <si>
    <t>15. Ingresos financieros</t>
  </si>
  <si>
    <t>a) De participaciones en instrumentos de patrimonio</t>
  </si>
  <si>
    <t>a.1) En entidades del grupo, multigrupo y asociadas</t>
  </si>
  <si>
    <t>a.2) En otras entidades</t>
  </si>
  <si>
    <t>b) De valores negociables y créditos del activo inmovilizado</t>
  </si>
  <si>
    <t>b.1) En entidades del grupo, multigrupo y asociadas</t>
  </si>
  <si>
    <t>b.2) Otros</t>
  </si>
  <si>
    <t>16. Gastos financieros</t>
  </si>
  <si>
    <t>a) Por deudas con entidades del grupo, multigrupo y asociadas</t>
  </si>
  <si>
    <t>b) Otros</t>
  </si>
  <si>
    <t>17. Gastos financieros imputados al activo</t>
  </si>
  <si>
    <t>18. Variación del valor razonable en activos y pasivos financieros</t>
  </si>
  <si>
    <t>a) Derivados financieros</t>
  </si>
  <si>
    <t>b) Otros activos y pasivos a valor razonable con imputación en resultados</t>
  </si>
  <si>
    <t>c) Imputación al resultado del ejercicio por activos financieros disponibles para la venta</t>
  </si>
  <si>
    <t>19. Diferencias de cambio</t>
  </si>
  <si>
    <t>20. Deterioro de valor, bajas y enajenaciones de activos y pasivos financieros</t>
  </si>
  <si>
    <t>a) De entidades del grupo, multigrupo y asociadas</t>
  </si>
  <si>
    <t>IV. RESULTADO DEL EJERCICIO PROCEDENTE DE OPERACIONES CONTINUADAS (II+III)</t>
  </si>
  <si>
    <t>OPERACIONES INTERRUMPIDAS</t>
  </si>
  <si>
    <t>V. RESULTADO DEL EJERCICIO PROCEDENTE DE OPERACIONES INTERRUMPIDAS</t>
  </si>
  <si>
    <t>VI. RESULTADO (AHORRO O DESAHORRO) DEL EJERCICIO (IV+V)</t>
  </si>
  <si>
    <t>ESTADOS DE CAMBIOS EN EL PATRIMONIO NETO</t>
  </si>
  <si>
    <t>ESTADO DE INGRESOS Y GASTOS RECONOCIDOS</t>
  </si>
  <si>
    <t xml:space="preserve">I. Resultado económico-patrimonial del ejercicio             </t>
  </si>
  <si>
    <t>II. Ingresos y gastos reconocidos directamente en el patrimonio neto:</t>
  </si>
  <si>
    <t xml:space="preserve">  1. Inmovilizado no financiero</t>
  </si>
  <si>
    <t xml:space="preserve">    1.1. Ingresos</t>
  </si>
  <si>
    <t xml:space="preserve">    1.2. Gastos</t>
  </si>
  <si>
    <t xml:space="preserve">  2. Activos y pasivos financieros</t>
  </si>
  <si>
    <t xml:space="preserve">    2.1. Ingresos</t>
  </si>
  <si>
    <t xml:space="preserve">    2.2. Gastos</t>
  </si>
  <si>
    <t xml:space="preserve">  3. Coberturas contables</t>
  </si>
  <si>
    <t xml:space="preserve">    3.1. Ingresos</t>
  </si>
  <si>
    <t xml:space="preserve">    3.2. Gastos</t>
  </si>
  <si>
    <t xml:space="preserve">  4. Otros incrementos patrimoniales</t>
  </si>
  <si>
    <t xml:space="preserve">  5. Por ganancias y pérdidas actuariales y otros ajustes</t>
  </si>
  <si>
    <t xml:space="preserve">  6. Otros ingresos y gastos</t>
  </si>
  <si>
    <t xml:space="preserve">  7. Diferencia de conversión</t>
  </si>
  <si>
    <t xml:space="preserve">  8. Efecto impositivo</t>
  </si>
  <si>
    <t xml:space="preserve">  9. Por activos no corrientes y pasivos vinculados, mantenidos para la venta</t>
  </si>
  <si>
    <t>Total ingresos y gastos reconocidos directamente en el patrimonio neto (1+2+3+4+5+6+7+8+9)</t>
  </si>
  <si>
    <t>III. Transferencias a la cuenta del resultado económico-patrimonial o al valor inicial de la partida cubierta:</t>
  </si>
  <si>
    <t xml:space="preserve">    3.1. Importes transferidos a la cuenta del resultado económico-patrimonial</t>
  </si>
  <si>
    <t xml:space="preserve">    3.2. Importes transferidos al valor inicial de la partida cubierta</t>
  </si>
  <si>
    <t xml:space="preserve">  5. Otros ingresos y gastos</t>
  </si>
  <si>
    <t xml:space="preserve">  6. Diferencia de conversión</t>
  </si>
  <si>
    <t xml:space="preserve">  7. Efecto impositivo</t>
  </si>
  <si>
    <t xml:space="preserve">  8. Por activos no corrientes y pasivos vinculados, mantenidos para la venta</t>
  </si>
  <si>
    <t>Total transferencias a la cuenta del resultado económico-patrimonial o al valor inicial de la partida cubierta</t>
  </si>
  <si>
    <t>(1+2+3+4+5+6+7+8)</t>
  </si>
  <si>
    <t>IV. TOTAL ingresos y gastos reconocidos (I+II+III)</t>
  </si>
  <si>
    <t>ESTADO TOTAL DE CAMBIOS EN EL PATRIMONIO NETO</t>
  </si>
  <si>
    <t>I. Patrimonio aportado</t>
  </si>
  <si>
    <t>II.Patrominio generado</t>
  </si>
  <si>
    <t>III. Ajustes por cambios de valor</t>
  </si>
  <si>
    <t>IV. Otros incrementos patrimoniales pendientes de imptutación a resultados</t>
  </si>
  <si>
    <t>TOTAL</t>
  </si>
  <si>
    <t xml:space="preserve">B. AJUSTES POR CAMBIOS DE CRITERIOS CONTABLES Y CORRECCIÓN DE ERRORES </t>
  </si>
  <si>
    <t>C. PATRIMONIO NETO INICIAL AJUSTADO DEL EJERCICIO (A+B)</t>
  </si>
  <si>
    <t>D. VARIACIONES DEL PATRIMONIO NETO DEL EJERCICIO</t>
  </si>
  <si>
    <t xml:space="preserve">  1. Ingresos y gastos reconocidos en el ejercicio</t>
  </si>
  <si>
    <t xml:space="preserve">  2. Operaciones con la entidad o entidades propietarias</t>
  </si>
  <si>
    <t xml:space="preserve">  3. Otras variaciones del patrimonio neto.</t>
  </si>
  <si>
    <t>E. PATRIMONIO NETO AL FINAL DEL EJERCICIO  (C+D)</t>
  </si>
  <si>
    <t>ESTADO DE OPERACIONES CON LA ENTIDAD O ENTIDADES PROPIETARIAS</t>
  </si>
  <si>
    <t>a) OPERACIONES PATRIMONIALES</t>
  </si>
  <si>
    <t>1.  Aportación patrimonial dineraria</t>
  </si>
  <si>
    <t>2.  Aportaciones de bienes y derechos</t>
  </si>
  <si>
    <t>3.  Asunción y condonación de pasivos financieros</t>
  </si>
  <si>
    <t>4.  Otras aportaciones de la entidad o entidades propietarias</t>
  </si>
  <si>
    <t>5.  (-) Devolución de bienes y derechos</t>
  </si>
  <si>
    <t>6.  (-) Otras devoluciones a la entidad o entidades propietarias</t>
  </si>
  <si>
    <t>Total</t>
  </si>
  <si>
    <t xml:space="preserve">b) OTRAS OPERACIONES </t>
  </si>
  <si>
    <t>1.  Ingresos y gastos reconocidos directamente en la cuenta del resultado económico patrimonial</t>
  </si>
  <si>
    <t>2.  Ingresos y gastos reconocidos directamente en el patrimonio neto</t>
  </si>
  <si>
    <t xml:space="preserve">  </t>
  </si>
  <si>
    <t>ESTADO DE FLUJOS DE EFECTIVO</t>
  </si>
  <si>
    <t>I) FLUJOS DE EFECTIVO DE LAS ACTIVIDADES DE GESTIÓN (+A-B)</t>
  </si>
  <si>
    <t xml:space="preserve">    A) Cobros:</t>
  </si>
  <si>
    <t xml:space="preserve">    1.   Ingresos tributarios</t>
  </si>
  <si>
    <t xml:space="preserve">    2.   Transferencias y subvenciones recibidas</t>
  </si>
  <si>
    <t xml:space="preserve">    3.   Ventas netas y prestaciones de servicios</t>
  </si>
  <si>
    <t xml:space="preserve">    4.   Gestión de recursos recaudados por cuenta de otros entes</t>
  </si>
  <si>
    <t xml:space="preserve">    5.   Intereses y dividendos cobrados</t>
  </si>
  <si>
    <t xml:space="preserve">    6.   Otros cobros</t>
  </si>
  <si>
    <t xml:space="preserve">    B) Pagos:</t>
  </si>
  <si>
    <t xml:space="preserve">    7.   Gastos de personal</t>
  </si>
  <si>
    <t xml:space="preserve">    8.   Transferencias y subvenciones concedidas</t>
  </si>
  <si>
    <t xml:space="preserve">    9.   Aprovisionamientos</t>
  </si>
  <si>
    <t xml:space="preserve">    10. Otros gastos de gestión</t>
  </si>
  <si>
    <t xml:space="preserve">    11. Gestión de recursos recaudados por cuenta de otros entes</t>
  </si>
  <si>
    <t xml:space="preserve">    12. Intereses pagados</t>
  </si>
  <si>
    <t xml:space="preserve">    13. Otros pagos</t>
  </si>
  <si>
    <t>II) FLUJOS DE EFECTIVO DE LAS ACTIVIDADES DE INVERSIÓN (+C-D)</t>
  </si>
  <si>
    <t xml:space="preserve">    C) Cobros:</t>
  </si>
  <si>
    <t xml:space="preserve">    1.   Ventas de inversiones reales</t>
  </si>
  <si>
    <t xml:space="preserve">    2.   Ventas de activos finncieros</t>
  </si>
  <si>
    <t xml:space="preserve">    3.   Otros cobros de las actividades de inversión</t>
  </si>
  <si>
    <t xml:space="preserve">    D) Pagos:</t>
  </si>
  <si>
    <t xml:space="preserve">    1.   Compras de inversiones reales</t>
  </si>
  <si>
    <t xml:space="preserve">    2.   Compras de activos finncieros</t>
  </si>
  <si>
    <t xml:space="preserve">    3.   Otros pagos de las actividades de inversión</t>
  </si>
  <si>
    <t>III) FLUJOS DE EFECTIVO DE LAS ACTIVIDADES DE FINANCIACIÓN (+E-F+G-H)</t>
  </si>
  <si>
    <t xml:space="preserve">    E) Aumento en el patrimonio:</t>
  </si>
  <si>
    <t xml:space="preserve">    1.   Aportaciones de la entidad o entidades propietarias</t>
  </si>
  <si>
    <t xml:space="preserve">    F) Pagos a la entidad o entidades propietarias:</t>
  </si>
  <si>
    <t xml:space="preserve">    2.   Devolución de aportaciones y reparto de resultados a la entidad o entidades propietarias</t>
  </si>
  <si>
    <t xml:space="preserve">    G) Cobros por emisión de pasivos financieros:</t>
  </si>
  <si>
    <t xml:space="preserve">    3.   Obligaciones y otros valores negociables</t>
  </si>
  <si>
    <t xml:space="preserve">    4.   Préstamos recibidos</t>
  </si>
  <si>
    <t xml:space="preserve">    5.   Otras deudas</t>
  </si>
  <si>
    <t xml:space="preserve">    H) Pagos por reembolsos de pasivos financieros:</t>
  </si>
  <si>
    <t xml:space="preserve">    6.   Obligaciones y otros valores negociables</t>
  </si>
  <si>
    <t xml:space="preserve">    7.   Préstamos recibidos</t>
  </si>
  <si>
    <t xml:space="preserve">    8.   Otras deudas</t>
  </si>
  <si>
    <t>IV) FLUJOS DE EFECTIVO PENDIENTES DE CLASIFICACIÓN (+I-J)</t>
  </si>
  <si>
    <t xml:space="preserve">     I) Cobros pendientes de aplicación</t>
  </si>
  <si>
    <t xml:space="preserve">     J) Pagos pendientes de aplicación</t>
  </si>
  <si>
    <t>V) EFECTO DE LAS VARIACIONES DE LOS TIPOS DE CAMBIO</t>
  </si>
  <si>
    <t>VI) INCREMENTO/DISMINUCIÓN NETA DEL EFECTIVO Y ACTIVOS LÍQUIDOS</t>
  </si>
  <si>
    <t xml:space="preserve">      EQUIVALENTES AL EFECTIVO ( I + II + III + IV + V)</t>
  </si>
  <si>
    <t>Efectivo y activos equivalentes al efectivo al comienzo del ejercicio</t>
  </si>
  <si>
    <t>Efectivo y activos equivalentes al efectivo al final del ejercicio</t>
  </si>
  <si>
    <t>ESTADO DE LIQUIDACIÓN DEL PRESUPUESTO</t>
  </si>
  <si>
    <t xml:space="preserve"> I. LIQUIDACIÓN DEL PRESUPUESTO DE GASTOS</t>
  </si>
  <si>
    <t>II. LIQUIDACIÓN DEL PRESUPUESTO DE INGRESOS</t>
  </si>
  <si>
    <t>EXCESO/DEFEC.</t>
  </si>
  <si>
    <t>RECONOCIDOS</t>
  </si>
  <si>
    <t>ANULADOS</t>
  </si>
  <si>
    <t>CANCELADOS</t>
  </si>
  <si>
    <t>DE PREVISIÓN</t>
  </si>
  <si>
    <t>INDICADORES Y MAGNITUDES PRESUPUESTARIAS</t>
  </si>
  <si>
    <t>6. Periodo medio de pago (*)</t>
  </si>
  <si>
    <t>IV. RESULTADO PRESUPUESTARIO</t>
  </si>
  <si>
    <t>III. RESULTADO DE LAS OPERACIONES COMERCIALES</t>
  </si>
  <si>
    <t>INGRESOS</t>
  </si>
  <si>
    <t>ESTIMADO</t>
  </si>
  <si>
    <t>REALIZADO</t>
  </si>
  <si>
    <t>Compras netas</t>
  </si>
  <si>
    <t>Devoluciones de ventas cobradas</t>
  </si>
  <si>
    <t>Rapells sobre ventas cobradas</t>
  </si>
  <si>
    <t>Gastos comerciales netos</t>
  </si>
  <si>
    <t>Anulaciones de ingresos comerciales cobrados</t>
  </si>
  <si>
    <t>3. Créditos gastados financiados con remanente de tesorería afectado</t>
  </si>
  <si>
    <t>4. Desviaciones de financiación negativas del ejercicio</t>
  </si>
  <si>
    <t>5. Desviaciones de financiación positivas del ejercicio</t>
  </si>
  <si>
    <t>PRESUPUESTOS CERRADOS</t>
  </si>
  <si>
    <t>1.PRESUPUESTO DE GASTOS.             OBLIGACIONES</t>
  </si>
  <si>
    <t>PRESCRIPCIONES</t>
  </si>
  <si>
    <t>2. PRESUPUESTO DE INGRESOS.                  DERECHOS A COBRAR</t>
  </si>
  <si>
    <t>ESTADO DEL REMANENTE DE TESORERÍA</t>
  </si>
  <si>
    <t>Fondos líquidos</t>
  </si>
  <si>
    <t>2.  (+)</t>
  </si>
  <si>
    <t>3.  (-)</t>
  </si>
  <si>
    <t>4.  (+)</t>
  </si>
  <si>
    <t>Partidas pendientes de aplicación</t>
  </si>
  <si>
    <t xml:space="preserve">     (-)</t>
  </si>
  <si>
    <t xml:space="preserve"> cobros realizados pendientes de aplicación definitiva</t>
  </si>
  <si>
    <t xml:space="preserve">     I. Remanente de tesorería total (1+2-3+4)</t>
  </si>
  <si>
    <t xml:space="preserve">     II. Exceso de financiación afectada</t>
  </si>
  <si>
    <t xml:space="preserve">     III. Saldos de dudoso cobro</t>
  </si>
  <si>
    <t xml:space="preserve">     IV. Remanente de tesorería no afectado (I-II-III)</t>
  </si>
  <si>
    <t>OTRA INFORMACIÓN</t>
  </si>
  <si>
    <t>* En su defecto, empleados a fin de ejercicio.</t>
  </si>
  <si>
    <t>LABORA, Servicio Valenciano de Empleo y Formación</t>
  </si>
  <si>
    <t>Agencia Valenciana de Seguridad y Respuesta a las Emergencias</t>
  </si>
  <si>
    <t>Institut Valencià de la Joventud</t>
  </si>
  <si>
    <t>X120</t>
  </si>
  <si>
    <t>X121</t>
  </si>
  <si>
    <t>PGC público 2010</t>
  </si>
  <si>
    <t>RESULTADO PRESUPUESTARIO AJUSTADO   (I+II)</t>
  </si>
  <si>
    <t>Ventas netas</t>
  </si>
  <si>
    <t>Devoluciones de compras pagadas</t>
  </si>
  <si>
    <t>Rapells sobre compras pagadas</t>
  </si>
  <si>
    <t>Ingresos comerciales netos</t>
  </si>
  <si>
    <t>Anulaciones de gastos comerciales pagados</t>
  </si>
  <si>
    <t>RESULTADOS POSITIVOS</t>
  </si>
  <si>
    <t>RESULTADOS NEGATIVOS</t>
  </si>
  <si>
    <t xml:space="preserve">Sólo se presentan aquellos estados que son obligatorios para todas las entidades agregadas y determinada información de la memoria. </t>
  </si>
  <si>
    <t>Los estados presentados no son consolidados. La relación de entidades agregadas figura en la hoja del libro "Entidades agregadas". En las hojas del libro balance y cuenta de resultados se incluye la información individual de cada entidad, en columnas ocultas que pueden visualizarse.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</si>
  <si>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</si>
  <si>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(a) Incluye en el denominador: gastos de personal, transferencias y subvenciones concedidas, aprovisionamientos y otros gastos de gestión corriente, y en el numerador: los epígrafes IV, V y VI del patrimonio neto y pasivo.</t>
  </si>
  <si>
    <r>
      <t>FUENTE</t>
    </r>
    <r>
      <rPr>
        <sz val="12"/>
        <rFont val="Times New Roman"/>
        <family val="1"/>
      </rPr>
      <t>: Elaboración propia a partir de las cuentas rendidas</t>
    </r>
  </si>
  <si>
    <t>Agencia Valenciana de Protección del Territorio</t>
  </si>
  <si>
    <t>A) ACTIVO NO CORRIENTE</t>
  </si>
  <si>
    <t xml:space="preserve"> I. Inmovilizado intangible</t>
  </si>
  <si>
    <t xml:space="preserve">   1. Inversión en investigación y desarrollo</t>
  </si>
  <si>
    <t xml:space="preserve">   2. Propiedad industrial e intelectual</t>
  </si>
  <si>
    <t xml:space="preserve">   3. Aplicaciones informáticas</t>
  </si>
  <si>
    <t xml:space="preserve">   4. Inversiones sobre activos utilizados en régimen de arrendamiento o cedidos</t>
  </si>
  <si>
    <t xml:space="preserve">   5. Otro inmovilizado intangible</t>
  </si>
  <si>
    <t xml:space="preserve"> II. Inmovilizado material</t>
  </si>
  <si>
    <t xml:space="preserve">   1. Terrenos</t>
  </si>
  <si>
    <t xml:space="preserve">   2. Construcciones</t>
  </si>
  <si>
    <t xml:space="preserve">   3. Infraestructuras</t>
  </si>
  <si>
    <t xml:space="preserve">   4. Bienes del patrimonio histórico</t>
  </si>
  <si>
    <t xml:space="preserve">   5. Otro inmovilizado material</t>
  </si>
  <si>
    <t xml:space="preserve">   6. Inmovilizado en curso y anticipos</t>
  </si>
  <si>
    <t xml:space="preserve"> III. Inversiones inmobiliarias</t>
  </si>
  <si>
    <t xml:space="preserve">   3. Inversiones inmobiliarias en curso y anticipos</t>
  </si>
  <si>
    <t xml:space="preserve"> IV. Inversiones financieras a largo plazo en entidades del grupo, multigrupo y asociadas</t>
  </si>
  <si>
    <t xml:space="preserve">   1. Inversiones financieras en patrimonio de entidades de derecho público</t>
  </si>
  <si>
    <t xml:space="preserve">   2. Inversiones financieras en patrimonio de sociedades mercantiles</t>
  </si>
  <si>
    <t xml:space="preserve">   3. Créditos y valores representativos de deuda</t>
  </si>
  <si>
    <t xml:space="preserve">   4. Otras inversiones</t>
  </si>
  <si>
    <t xml:space="preserve"> V. Inversiones financieras a largo plazo</t>
  </si>
  <si>
    <t xml:space="preserve">   1. Inversiones financieras en patrimonio</t>
  </si>
  <si>
    <t xml:space="preserve">   2. Créditos y valores representativos de deuda</t>
  </si>
  <si>
    <t xml:space="preserve">   3. Derivados financieros</t>
  </si>
  <si>
    <t xml:space="preserve">   4. Otras inversiones financieras</t>
  </si>
  <si>
    <t xml:space="preserve"> VI. Activos por impuesto diferido</t>
  </si>
  <si>
    <t xml:space="preserve"> VII. Deudores, deudores comerciales no corrientes y otras cuentas a cobrar a largo plazo</t>
  </si>
  <si>
    <t>B) ACTIVO CORRIENTE</t>
  </si>
  <si>
    <t xml:space="preserve"> I. Activos en estado de venta</t>
  </si>
  <si>
    <t xml:space="preserve"> II. Existencias</t>
  </si>
  <si>
    <t xml:space="preserve">   1. Activos construidos o adquiridos para otras entidades</t>
  </si>
  <si>
    <t xml:space="preserve">   2. Mercaderías y productos terminados</t>
  </si>
  <si>
    <t xml:space="preserve">   3. Aprovisionamientos y otros</t>
  </si>
  <si>
    <t xml:space="preserve"> III. Deudores, deudores comerciales y otras cuentas a cobrar</t>
  </si>
  <si>
    <t xml:space="preserve">   1. Deudores por operaciones de gestión</t>
  </si>
  <si>
    <t xml:space="preserve">   2. Otras cuentas a cobrar</t>
  </si>
  <si>
    <t xml:space="preserve">   3. Administraciones públicas</t>
  </si>
  <si>
    <t xml:space="preserve"> IV. Inversiones financieras a corto plazo en entidades del grupo, multigrupo y asociadas</t>
  </si>
  <si>
    <t xml:space="preserve">   1. Inversiones financieras en patrimonio de sociedades mercantiles</t>
  </si>
  <si>
    <t xml:space="preserve">   3. Otras inversiones</t>
  </si>
  <si>
    <t xml:space="preserve"> V. Inversiones financieras a corto plazo</t>
  </si>
  <si>
    <t xml:space="preserve"> VI. Ajustes por periodificación</t>
  </si>
  <si>
    <t xml:space="preserve"> VII. Efectivo y otros activos líquidos equivalentes</t>
  </si>
  <si>
    <t xml:space="preserve">   1. Otros activos líquidos equivalentes</t>
  </si>
  <si>
    <t xml:space="preserve">   2. Tesorería</t>
  </si>
  <si>
    <t>TOTAL ACTIVO (A + B)</t>
  </si>
  <si>
    <t>A) PATRIMONIO NETO</t>
  </si>
  <si>
    <t xml:space="preserve"> I. Patrimonio aportado</t>
  </si>
  <si>
    <t xml:space="preserve"> II. Patrimonio generado</t>
  </si>
  <si>
    <t xml:space="preserve">   1. Resultados de ejercicios anteriores</t>
  </si>
  <si>
    <t xml:space="preserve">   2. Resultados de ejercicio</t>
  </si>
  <si>
    <t xml:space="preserve"> III. Ajustes por cambios de valor</t>
  </si>
  <si>
    <t xml:space="preserve">   1. Inmovilizado no financiero</t>
  </si>
  <si>
    <t xml:space="preserve">   2. Activos financieros disponibles para la venta</t>
  </si>
  <si>
    <t xml:space="preserve">   3. Operaciones de cobertura</t>
  </si>
  <si>
    <t xml:space="preserve"> IV. Otros incrementos patrimoniales pendientes de imputación a resultados</t>
  </si>
  <si>
    <t>B) PASIVO NO CORRIENTE</t>
  </si>
  <si>
    <t xml:space="preserve"> I. Provisiones a largo plazo</t>
  </si>
  <si>
    <t xml:space="preserve"> II Deudas a largo plazo</t>
  </si>
  <si>
    <t xml:space="preserve">   1. Obligaciones y otros valores negociables</t>
  </si>
  <si>
    <t xml:space="preserve">   2. Deudas con entidades de crédito</t>
  </si>
  <si>
    <t xml:space="preserve">   3. Deudas con el Estado</t>
  </si>
  <si>
    <t xml:space="preserve">   4. Derivados financieros</t>
  </si>
  <si>
    <t xml:space="preserve">   5. Otras deudas</t>
  </si>
  <si>
    <t xml:space="preserve"> III. Deudas con entidades del grupo, multigrupo y asociadas a largo plazo</t>
  </si>
  <si>
    <t xml:space="preserve"> IV. Pasivos por impuesto diferido</t>
  </si>
  <si>
    <t xml:space="preserve"> V. Periodificaciones a largo plazo</t>
  </si>
  <si>
    <t xml:space="preserve"> VI. Acreedores, acreedores comerciales no corrientes y otras cuentas a pagar a largo plazo</t>
  </si>
  <si>
    <t xml:space="preserve"> VII. Deuda con características especiales a largo plazo </t>
  </si>
  <si>
    <t>C) PASIVO CORRIENTE</t>
  </si>
  <si>
    <t xml:space="preserve"> I. Pasivos vinculados con activos no corrientes mantenidos para la venta</t>
  </si>
  <si>
    <t xml:space="preserve"> II. Provisiones a corto plazo</t>
  </si>
  <si>
    <t xml:space="preserve"> III. Deudas a corto plazo</t>
  </si>
  <si>
    <t xml:space="preserve">   1. Obligaciones y otros valores negociables.</t>
  </si>
  <si>
    <t xml:space="preserve">   2. Deudas con entidades de crédito.</t>
  </si>
  <si>
    <t xml:space="preserve"> IV. Deudas con entidades del grupo, multigrupo y asociadas a corto plazo</t>
  </si>
  <si>
    <t xml:space="preserve"> V. Acreedores, acreedores comerciales y otras cuentas a pagar</t>
  </si>
  <si>
    <t xml:space="preserve">   1. Acreedores por operaciones de gestión</t>
  </si>
  <si>
    <t xml:space="preserve">   2. Otras cuentas a pagar</t>
  </si>
  <si>
    <t xml:space="preserve"> VII. Deuda con características especiales a corto plazo </t>
  </si>
  <si>
    <t>TOTAL PATRIMONIO NETO Y PASIVO (A + B + C)</t>
  </si>
  <si>
    <t>21. Otros ingresos y gastos de carácter financiero</t>
  </si>
  <si>
    <t>III. RESULTADO DE LAS OPERACIONES FINANCIERAS (15+16+17+18+19+20+21)</t>
  </si>
  <si>
    <t xml:space="preserve">PERIODO MEDIO DE PAGO </t>
  </si>
  <si>
    <t>Avales prestados por la Generalitat a los organismos autónomos</t>
  </si>
  <si>
    <t>Avales prestados por el Instituto Valenciano de Finanzas (IVF) a los organismos autónomos</t>
  </si>
  <si>
    <t>Avales prestados indirectamente por la Generalitat, al conceder el IVF operaciones de crédito a los organismos autónomos</t>
  </si>
  <si>
    <t>(a) En 1 entidad no se dispone de información</t>
  </si>
  <si>
    <t>Periodo medio de pago del ejercicio (Criterios del Real Decreto 635/2014) (a) En media de las entidades que la declaran</t>
  </si>
  <si>
    <t>EJERCICIO    2020</t>
  </si>
  <si>
    <t xml:space="preserve">                                            ORGANISMOS AUTÓNOMOS</t>
  </si>
  <si>
    <t>AGREGADO</t>
  </si>
  <si>
    <t>Población a 01/01/2020</t>
  </si>
  <si>
    <t>--</t>
  </si>
  <si>
    <t>228  días</t>
  </si>
  <si>
    <t>114  días</t>
  </si>
  <si>
    <t>A. PATRIMONIO NETO AL FINAL DEL EJERCICIO 2019</t>
  </si>
  <si>
    <t>EJERCICIO  2020</t>
  </si>
  <si>
    <t xml:space="preserve">    --</t>
  </si>
  <si>
    <t xml:space="preserve">     --</t>
  </si>
  <si>
    <t>59 días</t>
  </si>
  <si>
    <t>194 días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</si>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</sst>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\ &quot;€&quot;"/>
    <numFmt numFmtId="165" formatCode="#,##0.00\ &quot;€&quot;"/>
    <numFmt numFmtId="166" formatCode="#,##0.0"/>
    <numFmt numFmtId="167" formatCode="0.0%"/>
    <numFmt numFmtId="168" formatCode="#,##0_);\(#,##0\)"/>
    <numFmt numFmtId="169" formatCode="0_)"/>
    <numFmt numFmtId="170" formatCode="0.0"/>
    <numFmt numFmtId="171" formatCode="#,##0\ &quot;empleados&quot;"/>
    <numFmt numFmtId="172" formatCode="#,##0.0%"/>
    <numFmt numFmtId="173" formatCode="#,##0\ &quot;días&quot;"/>
  </numFmts>
  <fonts count="19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2"/>
      <name val="CG Times (E1)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u/>
      <sz val="10"/>
      <color theme="10"/>
      <name val="Arial"/>
      <family val="2"/>
    </font>
    <font>
      <sz val="12"/>
      <color indexed="48"/>
      <name val="Times New Roman"/>
      <family val="1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35"/>
      </top>
      <bottom style="hair">
        <color indexed="35"/>
      </bottom>
      <diagonal/>
    </border>
    <border>
      <left/>
      <right/>
      <top style="hair">
        <color indexed="35"/>
      </top>
      <bottom style="medium">
        <color indexed="64"/>
      </bottom>
      <diagonal/>
    </border>
    <border>
      <left/>
      <right/>
      <top/>
      <bottom style="hair">
        <color indexed="35"/>
      </bottom>
      <diagonal/>
    </border>
    <border>
      <left/>
      <right/>
      <top style="hair">
        <color indexed="35"/>
      </top>
      <bottom/>
      <diagonal/>
    </border>
    <border>
      <left style="thin">
        <color indexed="64"/>
      </left>
      <right/>
      <top/>
      <bottom style="hair">
        <color indexed="35"/>
      </bottom>
      <diagonal/>
    </border>
    <border>
      <left/>
      <right style="thin">
        <color indexed="64"/>
      </right>
      <top/>
      <bottom style="hair">
        <color indexed="35"/>
      </bottom>
      <diagonal/>
    </border>
    <border>
      <left/>
      <right/>
      <top style="medium">
        <color indexed="64"/>
      </top>
      <bottom style="hair">
        <color indexed="35"/>
      </bottom>
      <diagonal/>
    </border>
    <border>
      <left/>
      <right/>
      <top style="hair">
        <color indexed="3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1"/>
      </bottom>
      <diagonal/>
    </border>
  </borders>
  <cellStyleXfs count="11">
    <xf numFmtId="0" fontId="0" fillId="0" borderId="0"/>
    <xf numFmtId="0" fontId="8" fillId="0" borderId="0"/>
    <xf numFmtId="0" fontId="4" fillId="0" borderId="0"/>
    <xf numFmtId="168" fontId="9" fillId="0" borderId="0"/>
    <xf numFmtId="168" fontId="9" fillId="0" borderId="0"/>
    <xf numFmtId="37" fontId="9" fillId="0" borderId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297">
    <xf numFmtId="0" fontId="0" fillId="0" borderId="0" xfId="0"/>
    <xf numFmtId="0" fontId="5" fillId="2" borderId="0" xfId="0" applyFont="1" applyFill="1" applyBorder="1" applyAlignment="1">
      <alignment horizontal="left"/>
    </xf>
    <xf numFmtId="0" fontId="0" fillId="2" borderId="0" xfId="0" applyFill="1"/>
    <xf numFmtId="0" fontId="3" fillId="2" borderId="0" xfId="0" applyFont="1" applyFill="1"/>
    <xf numFmtId="168" fontId="10" fillId="2" borderId="0" xfId="3" applyFont="1" applyFill="1" applyAlignment="1" applyProtection="1">
      <alignment horizontal="left"/>
    </xf>
    <xf numFmtId="168" fontId="10" fillId="2" borderId="0" xfId="3" applyFont="1" applyFill="1" applyProtection="1"/>
    <xf numFmtId="168" fontId="10" fillId="2" borderId="0" xfId="3" applyFont="1" applyFill="1" applyAlignment="1" applyProtection="1">
      <alignment horizontal="right"/>
    </xf>
    <xf numFmtId="1" fontId="10" fillId="2" borderId="0" xfId="3" applyNumberFormat="1" applyFont="1" applyFill="1" applyAlignment="1" applyProtection="1">
      <alignment horizontal="right"/>
    </xf>
    <xf numFmtId="168" fontId="11" fillId="2" borderId="0" xfId="3" applyFont="1" applyFill="1" applyProtection="1"/>
    <xf numFmtId="168" fontId="10" fillId="2" borderId="1" xfId="3" applyFont="1" applyFill="1" applyBorder="1" applyProtection="1"/>
    <xf numFmtId="168" fontId="11" fillId="2" borderId="1" xfId="3" applyFont="1" applyFill="1" applyBorder="1" applyProtection="1"/>
    <xf numFmtId="168" fontId="5" fillId="2" borderId="1" xfId="3" applyFont="1" applyFill="1" applyBorder="1" applyAlignment="1" applyProtection="1">
      <alignment horizontal="right"/>
    </xf>
    <xf numFmtId="168" fontId="11" fillId="2" borderId="0" xfId="3" applyFont="1" applyFill="1" applyBorder="1" applyProtection="1"/>
    <xf numFmtId="168" fontId="5" fillId="2" borderId="0" xfId="3" applyFont="1" applyFill="1" applyBorder="1" applyAlignment="1" applyProtection="1">
      <alignment horizontal="right"/>
    </xf>
    <xf numFmtId="168" fontId="11" fillId="2" borderId="2" xfId="4" applyFont="1" applyFill="1" applyBorder="1"/>
    <xf numFmtId="168" fontId="11" fillId="2" borderId="2" xfId="4" applyFont="1" applyFill="1" applyBorder="1" applyProtection="1"/>
    <xf numFmtId="168" fontId="11" fillId="2" borderId="0" xfId="4" applyFont="1" applyFill="1" applyBorder="1"/>
    <xf numFmtId="168" fontId="11" fillId="2" borderId="0" xfId="4" applyFont="1" applyFill="1" applyBorder="1" applyProtection="1"/>
    <xf numFmtId="168" fontId="6" fillId="2" borderId="0" xfId="4" applyFont="1" applyFill="1" applyBorder="1"/>
    <xf numFmtId="168" fontId="10" fillId="2" borderId="0" xfId="4" applyFont="1" applyFill="1" applyBorder="1"/>
    <xf numFmtId="168" fontId="5" fillId="2" borderId="0" xfId="3" applyFont="1" applyFill="1" applyAlignment="1" applyProtection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right"/>
    </xf>
    <xf numFmtId="168" fontId="5" fillId="2" borderId="2" xfId="3" applyFont="1" applyFill="1" applyBorder="1" applyAlignment="1" applyProtection="1">
      <alignment horizontal="right"/>
    </xf>
    <xf numFmtId="168" fontId="5" fillId="2" borderId="0" xfId="3" applyFont="1" applyFill="1" applyProtection="1"/>
    <xf numFmtId="168" fontId="9" fillId="2" borderId="0" xfId="3" applyFill="1"/>
    <xf numFmtId="168" fontId="9" fillId="2" borderId="0" xfId="3" applyFont="1" applyFill="1"/>
    <xf numFmtId="168" fontId="12" fillId="2" borderId="0" xfId="4" applyFont="1" applyFill="1" applyProtection="1">
      <protection locked="0"/>
    </xf>
    <xf numFmtId="168" fontId="5" fillId="2" borderId="0" xfId="4" applyFont="1" applyFill="1" applyProtection="1"/>
    <xf numFmtId="168" fontId="11" fillId="2" borderId="0" xfId="4" applyFont="1" applyFill="1" applyBorder="1" applyAlignment="1" applyProtection="1"/>
    <xf numFmtId="0" fontId="7" fillId="2" borderId="0" xfId="0" applyFont="1" applyFill="1" applyBorder="1"/>
    <xf numFmtId="168" fontId="6" fillId="2" borderId="1" xfId="4" applyNumberFormat="1" applyFont="1" applyFill="1" applyBorder="1" applyProtection="1">
      <protection locked="0"/>
    </xf>
    <xf numFmtId="168" fontId="11" fillId="2" borderId="2" xfId="3" applyFont="1" applyFill="1" applyBorder="1" applyAlignment="1" applyProtection="1"/>
    <xf numFmtId="168" fontId="10" fillId="2" borderId="0" xfId="4" applyNumberFormat="1" applyFont="1" applyFill="1" applyBorder="1" applyProtection="1">
      <protection locked="0"/>
    </xf>
    <xf numFmtId="168" fontId="6" fillId="3" borderId="1" xfId="4" applyFont="1" applyFill="1" applyBorder="1"/>
    <xf numFmtId="168" fontId="11" fillId="3" borderId="1" xfId="4" applyFont="1" applyFill="1" applyBorder="1" applyProtection="1"/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1" fontId="10" fillId="2" borderId="0" xfId="3" applyNumberFormat="1" applyFont="1" applyFill="1" applyAlignment="1" applyProtection="1">
      <alignment horizontal="center"/>
    </xf>
    <xf numFmtId="169" fontId="13" fillId="2" borderId="0" xfId="4" quotePrefix="1" applyNumberFormat="1" applyFont="1" applyFill="1" applyBorder="1" applyAlignment="1" applyProtection="1">
      <alignment horizontal="right"/>
      <protection locked="0"/>
    </xf>
    <xf numFmtId="168" fontId="5" fillId="2" borderId="0" xfId="4" applyFont="1" applyFill="1" applyBorder="1"/>
    <xf numFmtId="168" fontId="5" fillId="2" borderId="0" xfId="4" applyFont="1" applyFill="1" applyBorder="1" applyProtection="1"/>
    <xf numFmtId="168" fontId="5" fillId="2" borderId="0" xfId="4" applyFont="1" applyFill="1" applyBorder="1" applyAlignment="1" applyProtection="1"/>
    <xf numFmtId="169" fontId="12" fillId="2" borderId="0" xfId="4" quotePrefix="1" applyNumberFormat="1" applyFont="1" applyFill="1" applyBorder="1" applyAlignment="1" applyProtection="1">
      <alignment horizontal="center"/>
      <protection locked="0"/>
    </xf>
    <xf numFmtId="168" fontId="3" fillId="2" borderId="0" xfId="3" applyFont="1" applyFill="1" applyProtection="1"/>
    <xf numFmtId="37" fontId="3" fillId="2" borderId="0" xfId="5" applyFont="1" applyFill="1" applyProtection="1"/>
    <xf numFmtId="168" fontId="6" fillId="2" borderId="0" xfId="3" applyFont="1" applyFill="1" applyProtection="1"/>
    <xf numFmtId="4" fontId="2" fillId="2" borderId="0" xfId="3" applyNumberFormat="1" applyFont="1" applyFill="1" applyBorder="1" applyProtection="1"/>
    <xf numFmtId="168" fontId="2" fillId="2" borderId="0" xfId="3" applyNumberFormat="1" applyFont="1" applyFill="1" applyBorder="1" applyProtection="1"/>
    <xf numFmtId="0" fontId="10" fillId="3" borderId="1" xfId="0" applyFont="1" applyFill="1" applyBorder="1" applyAlignment="1">
      <alignment vertical="center" wrapText="1"/>
    </xf>
    <xf numFmtId="168" fontId="7" fillId="2" borderId="0" xfId="3" applyFont="1" applyFill="1" applyProtection="1"/>
    <xf numFmtId="168" fontId="7" fillId="3" borderId="1" xfId="3" applyFont="1" applyFill="1" applyBorder="1" applyAlignment="1" applyProtection="1">
      <alignment horizontal="centerContinuous"/>
    </xf>
    <xf numFmtId="168" fontId="5" fillId="3" borderId="1" xfId="3" applyFont="1" applyFill="1" applyBorder="1" applyAlignment="1" applyProtection="1">
      <alignment horizontal="centerContinuous"/>
    </xf>
    <xf numFmtId="168" fontId="5" fillId="2" borderId="0" xfId="3" applyFont="1" applyFill="1" applyBorder="1" applyAlignment="1" applyProtection="1">
      <alignment horizontal="center"/>
    </xf>
    <xf numFmtId="4" fontId="5" fillId="2" borderId="0" xfId="3" applyNumberFormat="1" applyFont="1" applyFill="1" applyBorder="1" applyProtection="1">
      <protection locked="0"/>
    </xf>
    <xf numFmtId="4" fontId="5" fillId="2" borderId="6" xfId="3" applyNumberFormat="1" applyFont="1" applyFill="1" applyBorder="1" applyProtection="1">
      <protection locked="0"/>
    </xf>
    <xf numFmtId="170" fontId="5" fillId="2" borderId="0" xfId="3" applyNumberFormat="1" applyFont="1" applyFill="1" applyBorder="1" applyAlignment="1" applyProtection="1">
      <alignment horizontal="right"/>
    </xf>
    <xf numFmtId="4" fontId="7" fillId="3" borderId="4" xfId="3" applyNumberFormat="1" applyFont="1" applyFill="1" applyBorder="1" applyProtection="1">
      <protection locked="0"/>
    </xf>
    <xf numFmtId="170" fontId="7" fillId="3" borderId="4" xfId="3" applyNumberFormat="1" applyFont="1" applyFill="1" applyBorder="1" applyAlignment="1" applyProtection="1">
      <alignment horizontal="right"/>
    </xf>
    <xf numFmtId="4" fontId="7" fillId="2" borderId="0" xfId="3" applyNumberFormat="1" applyFont="1" applyFill="1" applyBorder="1" applyProtection="1"/>
    <xf numFmtId="4" fontId="7" fillId="2" borderId="6" xfId="3" applyNumberFormat="1" applyFont="1" applyFill="1" applyBorder="1" applyProtection="1"/>
    <xf numFmtId="168" fontId="7" fillId="2" borderId="0" xfId="3" applyNumberFormat="1" applyFont="1" applyFill="1" applyBorder="1" applyProtection="1"/>
    <xf numFmtId="168" fontId="2" fillId="2" borderId="0" xfId="3" applyFont="1" applyFill="1" applyBorder="1" applyAlignment="1" applyProtection="1">
      <alignment horizontal="left"/>
    </xf>
    <xf numFmtId="4" fontId="2" fillId="2" borderId="0" xfId="3" applyNumberFormat="1" applyFont="1" applyFill="1" applyBorder="1" applyProtection="1">
      <protection locked="0"/>
    </xf>
    <xf numFmtId="168" fontId="7" fillId="3" borderId="1" xfId="3" applyFont="1" applyFill="1" applyBorder="1" applyAlignment="1" applyProtection="1">
      <alignment vertical="justify"/>
    </xf>
    <xf numFmtId="168" fontId="7" fillId="2" borderId="0" xfId="3" applyFont="1" applyFill="1" applyBorder="1" applyAlignment="1" applyProtection="1">
      <alignment horizontal="center" vertical="justify"/>
    </xf>
    <xf numFmtId="4" fontId="5" fillId="2" borderId="3" xfId="3" applyNumberFormat="1" applyFont="1" applyFill="1" applyBorder="1" applyProtection="1">
      <protection locked="0"/>
    </xf>
    <xf numFmtId="4" fontId="7" fillId="2" borderId="3" xfId="3" applyNumberFormat="1" applyFont="1" applyFill="1" applyBorder="1" applyProtection="1"/>
    <xf numFmtId="168" fontId="7" fillId="3" borderId="1" xfId="3" applyFont="1" applyFill="1" applyBorder="1" applyAlignment="1" applyProtection="1"/>
    <xf numFmtId="4" fontId="5" fillId="2" borderId="2" xfId="3" applyNumberFormat="1" applyFont="1" applyFill="1" applyBorder="1" applyProtection="1">
      <protection locked="0"/>
    </xf>
    <xf numFmtId="1" fontId="7" fillId="2" borderId="0" xfId="3" applyNumberFormat="1" applyFont="1" applyFill="1" applyAlignment="1" applyProtection="1">
      <alignment horizontal="right"/>
    </xf>
    <xf numFmtId="1" fontId="5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shrinkToFit="1"/>
    </xf>
    <xf numFmtId="0" fontId="5" fillId="2" borderId="0" xfId="0" applyFont="1" applyFill="1" applyBorder="1" applyAlignment="1">
      <alignment horizontal="left"/>
    </xf>
    <xf numFmtId="0" fontId="4" fillId="2" borderId="0" xfId="2" applyFill="1"/>
    <xf numFmtId="0" fontId="5" fillId="2" borderId="0" xfId="2" applyFont="1" applyFill="1"/>
    <xf numFmtId="0" fontId="10" fillId="3" borderId="1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left"/>
    </xf>
    <xf numFmtId="0" fontId="3" fillId="2" borderId="0" xfId="2" applyFont="1" applyFill="1"/>
    <xf numFmtId="168" fontId="11" fillId="2" borderId="0" xfId="3" applyFont="1" applyFill="1" applyBorder="1" applyAlignment="1" applyProtection="1">
      <alignment horizontal="right"/>
    </xf>
    <xf numFmtId="168" fontId="11" fillId="2" borderId="2" xfId="3" applyFont="1" applyFill="1" applyBorder="1" applyAlignment="1" applyProtection="1">
      <alignment horizontal="right"/>
    </xf>
    <xf numFmtId="168" fontId="7" fillId="2" borderId="0" xfId="3" applyFont="1" applyFill="1" applyBorder="1" applyAlignment="1" applyProtection="1">
      <alignment horizontal="center"/>
    </xf>
    <xf numFmtId="168" fontId="7" fillId="2" borderId="5" xfId="3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left"/>
    </xf>
    <xf numFmtId="168" fontId="7" fillId="2" borderId="0" xfId="3" applyFont="1" applyFill="1" applyBorder="1" applyAlignment="1" applyProtection="1">
      <alignment horizontal="left"/>
    </xf>
    <xf numFmtId="168" fontId="7" fillId="3" borderId="9" xfId="3" applyFont="1" applyFill="1" applyBorder="1" applyAlignment="1" applyProtection="1">
      <alignment horizontal="left" vertical="center"/>
    </xf>
    <xf numFmtId="168" fontId="7" fillId="2" borderId="5" xfId="3" applyFont="1" applyFill="1" applyBorder="1" applyAlignment="1" applyProtection="1">
      <alignment horizontal="center"/>
    </xf>
    <xf numFmtId="168" fontId="11" fillId="2" borderId="2" xfId="3" applyFont="1" applyFill="1" applyBorder="1" applyAlignment="1" applyProtection="1">
      <alignment horizontal="right"/>
    </xf>
    <xf numFmtId="168" fontId="7" fillId="2" borderId="0" xfId="3" applyFont="1" applyFill="1" applyBorder="1" applyAlignment="1" applyProtection="1">
      <alignment horizontal="center"/>
    </xf>
    <xf numFmtId="4" fontId="3" fillId="2" borderId="1" xfId="2" applyNumberFormat="1" applyFont="1" applyFill="1" applyBorder="1"/>
    <xf numFmtId="4" fontId="3" fillId="2" borderId="0" xfId="2" applyNumberFormat="1" applyFont="1" applyFill="1" applyBorder="1"/>
    <xf numFmtId="4" fontId="3" fillId="2" borderId="0" xfId="2" applyNumberFormat="1" applyFont="1" applyFill="1"/>
    <xf numFmtId="0" fontId="7" fillId="3" borderId="1" xfId="2" applyFont="1" applyFill="1" applyBorder="1" applyAlignment="1">
      <alignment horizontal="left" vertical="center" wrapText="1"/>
    </xf>
    <xf numFmtId="1" fontId="7" fillId="3" borderId="1" xfId="2" applyNumberFormat="1" applyFont="1" applyFill="1" applyBorder="1" applyAlignment="1">
      <alignment horizontal="right" vertical="center" wrapText="1"/>
    </xf>
    <xf numFmtId="4" fontId="7" fillId="3" borderId="1" xfId="2" applyNumberFormat="1" applyFont="1" applyFill="1" applyBorder="1" applyAlignment="1">
      <alignment horizontal="right" vertical="center" wrapText="1"/>
    </xf>
    <xf numFmtId="4" fontId="7" fillId="2" borderId="3" xfId="2" applyNumberFormat="1" applyFont="1" applyFill="1" applyBorder="1"/>
    <xf numFmtId="167" fontId="7" fillId="2" borderId="3" xfId="2" applyNumberFormat="1" applyFont="1" applyFill="1" applyBorder="1" applyAlignment="1">
      <alignment horizontal="right"/>
    </xf>
    <xf numFmtId="0" fontId="7" fillId="2" borderId="3" xfId="2" applyFont="1" applyFill="1" applyBorder="1" applyAlignment="1">
      <alignment horizontal="left"/>
    </xf>
    <xf numFmtId="4" fontId="7" fillId="2" borderId="6" xfId="2" applyNumberFormat="1" applyFont="1" applyFill="1" applyBorder="1"/>
    <xf numFmtId="167" fontId="7" fillId="2" borderId="0" xfId="2" applyNumberFormat="1" applyFont="1" applyFill="1" applyBorder="1" applyAlignment="1">
      <alignment horizontal="right"/>
    </xf>
    <xf numFmtId="4" fontId="5" fillId="2" borderId="0" xfId="2" applyNumberFormat="1" applyFont="1" applyFill="1" applyBorder="1"/>
    <xf numFmtId="167" fontId="5" fillId="2" borderId="0" xfId="2" applyNumberFormat="1" applyFont="1" applyFill="1" applyBorder="1" applyAlignment="1">
      <alignment horizontal="right"/>
    </xf>
    <xf numFmtId="0" fontId="7" fillId="2" borderId="0" xfId="2" applyFont="1" applyFill="1" applyBorder="1" applyAlignment="1">
      <alignment horizontal="left"/>
    </xf>
    <xf numFmtId="4" fontId="7" fillId="2" borderId="0" xfId="2" applyNumberFormat="1" applyFont="1" applyFill="1" applyBorder="1"/>
    <xf numFmtId="4" fontId="7" fillId="2" borderId="5" xfId="2" applyNumberFormat="1" applyFont="1" applyFill="1" applyBorder="1"/>
    <xf numFmtId="167" fontId="7" fillId="2" borderId="6" xfId="2" applyNumberFormat="1" applyFont="1" applyFill="1" applyBorder="1" applyAlignment="1">
      <alignment horizontal="right"/>
    </xf>
    <xf numFmtId="4" fontId="5" fillId="2" borderId="5" xfId="2" applyNumberFormat="1" applyFont="1" applyFill="1" applyBorder="1"/>
    <xf numFmtId="0" fontId="7" fillId="3" borderId="4" xfId="2" applyFont="1" applyFill="1" applyBorder="1" applyAlignment="1">
      <alignment horizontal="left"/>
    </xf>
    <xf numFmtId="4" fontId="7" fillId="3" borderId="4" xfId="2" applyNumberFormat="1" applyFont="1" applyFill="1" applyBorder="1"/>
    <xf numFmtId="167" fontId="7" fillId="3" borderId="4" xfId="2" applyNumberFormat="1" applyFont="1" applyFill="1" applyBorder="1" applyAlignment="1">
      <alignment horizontal="right"/>
    </xf>
    <xf numFmtId="0" fontId="3" fillId="2" borderId="0" xfId="2" applyFont="1" applyFill="1" applyBorder="1"/>
    <xf numFmtId="4" fontId="5" fillId="2" borderId="0" xfId="2" applyNumberFormat="1" applyFont="1" applyFill="1"/>
    <xf numFmtId="1" fontId="7" fillId="2" borderId="0" xfId="2" applyNumberFormat="1" applyFont="1" applyFill="1"/>
    <xf numFmtId="168" fontId="7" fillId="3" borderId="9" xfId="3" applyFont="1" applyFill="1" applyBorder="1" applyAlignment="1" applyProtection="1">
      <alignment vertical="center"/>
    </xf>
    <xf numFmtId="168" fontId="7" fillId="3" borderId="9" xfId="3" applyFont="1" applyFill="1" applyBorder="1" applyAlignment="1" applyProtection="1">
      <alignment horizontal="right" vertical="center"/>
    </xf>
    <xf numFmtId="0" fontId="5" fillId="5" borderId="0" xfId="2" applyFont="1" applyFill="1" applyBorder="1"/>
    <xf numFmtId="172" fontId="5" fillId="5" borderId="0" xfId="2" applyNumberFormat="1" applyFont="1" applyFill="1" applyBorder="1" applyAlignment="1">
      <alignment horizontal="right"/>
    </xf>
    <xf numFmtId="164" fontId="5" fillId="5" borderId="0" xfId="2" applyNumberFormat="1" applyFont="1" applyFill="1" applyBorder="1" applyAlignment="1">
      <alignment horizontal="right"/>
    </xf>
    <xf numFmtId="0" fontId="5" fillId="5" borderId="2" xfId="2" applyFont="1" applyFill="1" applyBorder="1"/>
    <xf numFmtId="164" fontId="5" fillId="5" borderId="2" xfId="2" applyNumberFormat="1" applyFont="1" applyFill="1" applyBorder="1" applyAlignment="1">
      <alignment horizontal="right"/>
    </xf>
    <xf numFmtId="0" fontId="5" fillId="2" borderId="0" xfId="2" applyFont="1" applyFill="1" applyBorder="1"/>
    <xf numFmtId="0" fontId="7" fillId="2" borderId="0" xfId="2" applyFont="1" applyFill="1" applyBorder="1"/>
    <xf numFmtId="0" fontId="3" fillId="2" borderId="0" xfId="2" applyFont="1" applyFill="1" applyAlignment="1">
      <alignment horizontal="left"/>
    </xf>
    <xf numFmtId="168" fontId="6" fillId="2" borderId="0" xfId="7" applyNumberFormat="1" applyFont="1" applyFill="1" applyBorder="1"/>
    <xf numFmtId="4" fontId="7" fillId="2" borderId="0" xfId="2" applyNumberFormat="1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left"/>
    </xf>
    <xf numFmtId="4" fontId="7" fillId="2" borderId="10" xfId="2" applyNumberFormat="1" applyFont="1" applyFill="1" applyBorder="1"/>
    <xf numFmtId="4" fontId="7" fillId="2" borderId="11" xfId="2" applyNumberFormat="1" applyFont="1" applyFill="1" applyBorder="1"/>
    <xf numFmtId="172" fontId="5" fillId="2" borderId="0" xfId="2" applyNumberFormat="1" applyFont="1" applyFill="1" applyBorder="1" applyAlignment="1">
      <alignment horizontal="right"/>
    </xf>
    <xf numFmtId="0" fontId="5" fillId="2" borderId="0" xfId="2" applyFont="1" applyFill="1" applyBorder="1" applyAlignment="1">
      <alignment horizontal="left" indent="1"/>
    </xf>
    <xf numFmtId="4" fontId="17" fillId="2" borderId="0" xfId="2" applyNumberFormat="1" applyFont="1" applyFill="1" applyBorder="1"/>
    <xf numFmtId="0" fontId="5" fillId="2" borderId="2" xfId="2" applyFont="1" applyFill="1" applyBorder="1"/>
    <xf numFmtId="168" fontId="10" fillId="2" borderId="2" xfId="4" applyNumberFormat="1" applyFont="1" applyFill="1" applyBorder="1" applyProtection="1">
      <protection locked="0"/>
    </xf>
    <xf numFmtId="172" fontId="5" fillId="2" borderId="2" xfId="2" applyNumberFormat="1" applyFont="1" applyFill="1" applyBorder="1" applyAlignment="1">
      <alignment horizontal="right"/>
    </xf>
    <xf numFmtId="168" fontId="7" fillId="3" borderId="9" xfId="3" applyFont="1" applyFill="1" applyBorder="1" applyAlignment="1" applyProtection="1"/>
    <xf numFmtId="0" fontId="7" fillId="2" borderId="3" xfId="2" applyFont="1" applyFill="1" applyBorder="1"/>
    <xf numFmtId="0" fontId="5" fillId="2" borderId="0" xfId="2" applyFont="1" applyFill="1" applyBorder="1" applyAlignment="1">
      <alignment horizontal="left" indent="2"/>
    </xf>
    <xf numFmtId="0" fontId="7" fillId="3" borderId="3" xfId="2" applyFont="1" applyFill="1" applyBorder="1"/>
    <xf numFmtId="4" fontId="7" fillId="3" borderId="3" xfId="2" applyNumberFormat="1" applyFont="1" applyFill="1" applyBorder="1"/>
    <xf numFmtId="0" fontId="7" fillId="2" borderId="10" xfId="2" applyFont="1" applyFill="1" applyBorder="1"/>
    <xf numFmtId="0" fontId="5" fillId="2" borderId="10" xfId="2" applyFont="1" applyFill="1" applyBorder="1"/>
    <xf numFmtId="0" fontId="7" fillId="3" borderId="4" xfId="2" applyFont="1" applyFill="1" applyBorder="1"/>
    <xf numFmtId="0" fontId="4" fillId="2" borderId="2" xfId="2" applyFill="1" applyBorder="1"/>
    <xf numFmtId="168" fontId="10" fillId="2" borderId="0" xfId="8" applyNumberFormat="1" applyFont="1" applyFill="1" applyBorder="1"/>
    <xf numFmtId="168" fontId="5" fillId="2" borderId="0" xfId="8" applyNumberFormat="1" applyFont="1" applyFill="1" applyBorder="1"/>
    <xf numFmtId="0" fontId="7" fillId="2" borderId="0" xfId="2" applyFont="1" applyFill="1" applyBorder="1" applyAlignment="1">
      <alignment horizontal="left" wrapText="1"/>
    </xf>
    <xf numFmtId="0" fontId="7" fillId="2" borderId="6" xfId="2" applyFont="1" applyFill="1" applyBorder="1"/>
    <xf numFmtId="0" fontId="7" fillId="2" borderId="5" xfId="2" applyFont="1" applyFill="1" applyBorder="1"/>
    <xf numFmtId="0" fontId="3" fillId="3" borderId="9" xfId="2" applyFont="1" applyFill="1" applyBorder="1"/>
    <xf numFmtId="0" fontId="3" fillId="3" borderId="1" xfId="2" applyFont="1" applyFill="1" applyBorder="1"/>
    <xf numFmtId="0" fontId="7" fillId="2" borderId="0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/>
    </xf>
    <xf numFmtId="4" fontId="7" fillId="3" borderId="4" xfId="2" applyNumberFormat="1" applyFont="1" applyFill="1" applyBorder="1" applyAlignment="1" applyProtection="1">
      <alignment horizontal="right"/>
      <protection locked="0"/>
    </xf>
    <xf numFmtId="0" fontId="7" fillId="2" borderId="4" xfId="2" applyFont="1" applyFill="1" applyBorder="1" applyAlignment="1">
      <alignment horizontal="center"/>
    </xf>
    <xf numFmtId="4" fontId="7" fillId="2" borderId="4" xfId="2" applyNumberFormat="1" applyFont="1" applyFill="1" applyBorder="1"/>
    <xf numFmtId="0" fontId="7" fillId="2" borderId="0" xfId="2" applyFont="1" applyFill="1" applyBorder="1" applyAlignment="1">
      <alignment horizontal="center"/>
    </xf>
    <xf numFmtId="168" fontId="10" fillId="2" borderId="0" xfId="9" applyNumberFormat="1" applyFont="1" applyFill="1" applyBorder="1" applyAlignment="1" applyProtection="1">
      <alignment horizontal="right"/>
    </xf>
    <xf numFmtId="168" fontId="10" fillId="2" borderId="0" xfId="9" applyNumberFormat="1" applyFont="1" applyFill="1" applyAlignment="1" applyProtection="1">
      <alignment horizontal="right"/>
    </xf>
    <xf numFmtId="168" fontId="10" fillId="2" borderId="0" xfId="9" applyNumberFormat="1" applyFont="1" applyFill="1" applyBorder="1" applyAlignment="1" applyProtection="1">
      <alignment horizontal="left"/>
    </xf>
    <xf numFmtId="168" fontId="10" fillId="2" borderId="0" xfId="9" applyNumberFormat="1" applyFont="1" applyFill="1" applyProtection="1"/>
    <xf numFmtId="168" fontId="10" fillId="2" borderId="1" xfId="9" applyNumberFormat="1" applyFont="1" applyFill="1" applyBorder="1" applyProtection="1"/>
    <xf numFmtId="168" fontId="10" fillId="2" borderId="0" xfId="9" applyNumberFormat="1" applyFont="1" applyFill="1" applyBorder="1" applyProtection="1"/>
    <xf numFmtId="168" fontId="11" fillId="2" borderId="2" xfId="10" applyNumberFormat="1" applyFont="1" applyFill="1" applyBorder="1"/>
    <xf numFmtId="168" fontId="11" fillId="2" borderId="2" xfId="10" applyNumberFormat="1" applyFont="1" applyFill="1" applyBorder="1" applyProtection="1"/>
    <xf numFmtId="168" fontId="11" fillId="2" borderId="0" xfId="10" applyNumberFormat="1" applyFont="1" applyFill="1" applyBorder="1"/>
    <xf numFmtId="168" fontId="11" fillId="2" borderId="0" xfId="10" applyNumberFormat="1" applyFont="1" applyFill="1" applyBorder="1" applyProtection="1"/>
    <xf numFmtId="168" fontId="6" fillId="2" borderId="0" xfId="10" applyNumberFormat="1" applyFont="1" applyFill="1" applyBorder="1"/>
    <xf numFmtId="168" fontId="5" fillId="2" borderId="0" xfId="9" applyNumberFormat="1" applyFont="1" applyFill="1" applyBorder="1" applyAlignment="1" applyProtection="1">
      <alignment horizontal="left"/>
    </xf>
    <xf numFmtId="1" fontId="7" fillId="3" borderId="1" xfId="2" applyNumberFormat="1" applyFont="1" applyFill="1" applyBorder="1" applyAlignment="1">
      <alignment horizontal="left" vertical="center" wrapText="1"/>
    </xf>
    <xf numFmtId="4" fontId="7" fillId="2" borderId="0" xfId="2" applyNumberFormat="1" applyFont="1" applyFill="1" applyBorder="1" applyProtection="1">
      <protection locked="0"/>
    </xf>
    <xf numFmtId="4" fontId="5" fillId="2" borderId="0" xfId="2" applyNumberFormat="1" applyFont="1" applyFill="1" applyBorder="1" applyProtection="1">
      <protection locked="0"/>
    </xf>
    <xf numFmtId="0" fontId="7" fillId="3" borderId="6" xfId="2" applyFont="1" applyFill="1" applyBorder="1"/>
    <xf numFmtId="4" fontId="7" fillId="3" borderId="6" xfId="2" applyNumberFormat="1" applyFont="1" applyFill="1" applyBorder="1"/>
    <xf numFmtId="168" fontId="5" fillId="2" borderId="2" xfId="3" applyFont="1" applyFill="1" applyBorder="1" applyProtection="1"/>
    <xf numFmtId="168" fontId="5" fillId="2" borderId="2" xfId="4" applyFont="1" applyFill="1" applyBorder="1"/>
    <xf numFmtId="168" fontId="5" fillId="2" borderId="2" xfId="4" applyFont="1" applyFill="1" applyBorder="1" applyProtection="1"/>
    <xf numFmtId="168" fontId="5" fillId="2" borderId="2" xfId="4" applyFont="1" applyFill="1" applyBorder="1" applyAlignment="1" applyProtection="1"/>
    <xf numFmtId="37" fontId="3" fillId="2" borderId="2" xfId="5" applyFont="1" applyFill="1" applyBorder="1" applyProtection="1"/>
    <xf numFmtId="168" fontId="3" fillId="2" borderId="2" xfId="3" applyFont="1" applyFill="1" applyBorder="1" applyProtection="1"/>
    <xf numFmtId="0" fontId="7" fillId="2" borderId="0" xfId="2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Protection="1"/>
    <xf numFmtId="168" fontId="2" fillId="2" borderId="2" xfId="3" applyNumberFormat="1" applyFont="1" applyFill="1" applyBorder="1" applyProtection="1"/>
    <xf numFmtId="0" fontId="5" fillId="2" borderId="0" xfId="2" applyFont="1" applyFill="1" applyBorder="1" applyAlignment="1">
      <alignment horizontal="left"/>
    </xf>
    <xf numFmtId="164" fontId="5" fillId="2" borderId="0" xfId="2" applyNumberFormat="1" applyFont="1" applyFill="1" applyBorder="1" applyAlignment="1">
      <alignment horizontal="right"/>
    </xf>
    <xf numFmtId="2" fontId="5" fillId="2" borderId="0" xfId="2" applyNumberFormat="1" applyFont="1" applyFill="1" applyBorder="1" applyAlignment="1">
      <alignment horizontal="right"/>
    </xf>
    <xf numFmtId="2" fontId="5" fillId="2" borderId="2" xfId="2" applyNumberFormat="1" applyFont="1" applyFill="1" applyBorder="1" applyAlignment="1">
      <alignment horizontal="right"/>
    </xf>
    <xf numFmtId="0" fontId="15" fillId="2" borderId="0" xfId="2" applyFont="1" applyFill="1"/>
    <xf numFmtId="1" fontId="10" fillId="2" borderId="0" xfId="3" applyNumberFormat="1" applyFont="1" applyFill="1" applyAlignment="1" applyProtection="1"/>
    <xf numFmtId="0" fontId="5" fillId="3" borderId="1" xfId="2" applyFont="1" applyFill="1" applyBorder="1"/>
    <xf numFmtId="168" fontId="7" fillId="2" borderId="5" xfId="3" applyFont="1" applyFill="1" applyBorder="1" applyAlignment="1" applyProtection="1">
      <alignment horizontal="center" vertical="justify"/>
    </xf>
    <xf numFmtId="0" fontId="3" fillId="2" borderId="7" xfId="2" applyFont="1" applyFill="1" applyBorder="1"/>
    <xf numFmtId="168" fontId="7" fillId="2" borderId="8" xfId="3" applyFont="1" applyFill="1" applyBorder="1" applyAlignment="1" applyProtection="1">
      <alignment horizontal="center" vertical="justify"/>
    </xf>
    <xf numFmtId="0" fontId="3" fillId="2" borderId="5" xfId="2" applyFont="1" applyFill="1" applyBorder="1"/>
    <xf numFmtId="0" fontId="5" fillId="2" borderId="6" xfId="2" applyFont="1" applyFill="1" applyBorder="1" applyAlignment="1">
      <alignment horizontal="center"/>
    </xf>
    <xf numFmtId="0" fontId="5" fillId="2" borderId="6" xfId="2" applyFont="1" applyFill="1" applyBorder="1"/>
    <xf numFmtId="0" fontId="5" fillId="2" borderId="0" xfId="2" applyFont="1" applyFill="1" applyBorder="1" applyAlignment="1">
      <alignment horizontal="center"/>
    </xf>
    <xf numFmtId="0" fontId="5" fillId="2" borderId="3" xfId="2" applyFont="1" applyFill="1" applyBorder="1"/>
    <xf numFmtId="0" fontId="7" fillId="3" borderId="3" xfId="2" applyFont="1" applyFill="1" applyBorder="1" applyAlignment="1"/>
    <xf numFmtId="4" fontId="7" fillId="3" borderId="3" xfId="2" applyNumberFormat="1" applyFont="1" applyFill="1" applyBorder="1" applyAlignment="1"/>
    <xf numFmtId="0" fontId="7" fillId="2" borderId="0" xfId="2" applyFont="1" applyFill="1" applyBorder="1" applyAlignment="1"/>
    <xf numFmtId="0" fontId="14" fillId="2" borderId="0" xfId="2" applyFont="1" applyFill="1" applyBorder="1"/>
    <xf numFmtId="0" fontId="7" fillId="2" borderId="3" xfId="2" applyFont="1" applyFill="1" applyBorder="1" applyAlignment="1">
      <alignment horizontal="center"/>
    </xf>
    <xf numFmtId="4" fontId="7" fillId="2" borderId="3" xfId="2" applyNumberFormat="1" applyFont="1" applyFill="1" applyBorder="1" applyAlignment="1"/>
    <xf numFmtId="0" fontId="5" fillId="2" borderId="0" xfId="2" applyFont="1" applyFill="1" applyBorder="1" applyAlignment="1"/>
    <xf numFmtId="0" fontId="2" fillId="2" borderId="0" xfId="2" applyFont="1" applyFill="1" applyBorder="1" applyAlignment="1">
      <alignment horizontal="left"/>
    </xf>
    <xf numFmtId="0" fontId="4" fillId="2" borderId="0" xfId="2" applyFill="1" applyAlignment="1"/>
    <xf numFmtId="0" fontId="5" fillId="2" borderId="4" xfId="2" applyFont="1" applyFill="1" applyBorder="1"/>
    <xf numFmtId="164" fontId="5" fillId="2" borderId="4" xfId="2" applyNumberFormat="1" applyFont="1" applyFill="1" applyBorder="1" applyAlignment="1">
      <alignment horizontal="right"/>
    </xf>
    <xf numFmtId="0" fontId="5" fillId="2" borderId="2" xfId="2" applyFont="1" applyFill="1" applyBorder="1" applyAlignment="1"/>
    <xf numFmtId="164" fontId="5" fillId="2" borderId="2" xfId="2" applyNumberFormat="1" applyFont="1" applyFill="1" applyBorder="1" applyAlignment="1">
      <alignment horizontal="right"/>
    </xf>
    <xf numFmtId="166" fontId="7" fillId="3" borderId="4" xfId="3" applyNumberFormat="1" applyFont="1" applyFill="1" applyBorder="1" applyAlignment="1" applyProtection="1">
      <alignment horizontal="right"/>
      <protection locked="0"/>
    </xf>
    <xf numFmtId="168" fontId="7" fillId="2" borderId="2" xfId="3" applyFont="1" applyFill="1" applyBorder="1" applyProtection="1"/>
    <xf numFmtId="168" fontId="2" fillId="2" borderId="2" xfId="3" applyFont="1" applyFill="1" applyBorder="1" applyAlignment="1" applyProtection="1">
      <alignment horizontal="left"/>
    </xf>
    <xf numFmtId="0" fontId="3" fillId="2" borderId="2" xfId="2" applyFont="1" applyFill="1" applyBorder="1"/>
    <xf numFmtId="1" fontId="7" fillId="2" borderId="2" xfId="3" applyNumberFormat="1" applyFont="1" applyFill="1" applyBorder="1" applyAlignment="1" applyProtection="1">
      <alignment horizontal="right"/>
    </xf>
    <xf numFmtId="0" fontId="7" fillId="2" borderId="5" xfId="2" applyFont="1" applyFill="1" applyBorder="1" applyAlignment="1"/>
    <xf numFmtId="0" fontId="7" fillId="2" borderId="3" xfId="2" applyFont="1" applyFill="1" applyBorder="1" applyAlignment="1"/>
    <xf numFmtId="0" fontId="7" fillId="2" borderId="2" xfId="2" applyFont="1" applyFill="1" applyBorder="1" applyAlignment="1"/>
    <xf numFmtId="171" fontId="5" fillId="2" borderId="2" xfId="2" applyNumberFormat="1" applyFont="1" applyFill="1" applyBorder="1" applyAlignment="1">
      <alignment horizontal="right"/>
    </xf>
    <xf numFmtId="171" fontId="5" fillId="2" borderId="0" xfId="2" applyNumberFormat="1" applyFont="1" applyFill="1" applyBorder="1" applyAlignment="1">
      <alignment horizontal="right"/>
    </xf>
    <xf numFmtId="165" fontId="5" fillId="2" borderId="0" xfId="2" applyNumberFormat="1" applyFont="1" applyFill="1" applyBorder="1" applyAlignment="1">
      <alignment horizontal="right"/>
    </xf>
    <xf numFmtId="0" fontId="5" fillId="4" borderId="4" xfId="2" applyFont="1" applyFill="1" applyBorder="1" applyAlignment="1"/>
    <xf numFmtId="0" fontId="5" fillId="4" borderId="2" xfId="2" applyFont="1" applyFill="1" applyBorder="1" applyAlignment="1"/>
    <xf numFmtId="0" fontId="5" fillId="4" borderId="0" xfId="2" applyFont="1" applyFill="1" applyBorder="1" applyAlignment="1"/>
    <xf numFmtId="0" fontId="16" fillId="2" borderId="0" xfId="6" applyFill="1" applyBorder="1"/>
    <xf numFmtId="0" fontId="5" fillId="0" borderId="0" xfId="0" applyFont="1" applyFill="1" applyBorder="1" applyAlignment="1" applyProtection="1">
      <alignment horizontal="left"/>
      <protection locked="0"/>
    </xf>
    <xf numFmtId="0" fontId="3" fillId="2" borderId="1" xfId="2" applyFont="1" applyFill="1" applyBorder="1"/>
    <xf numFmtId="4" fontId="5" fillId="2" borderId="14" xfId="2" applyNumberFormat="1" applyFont="1" applyFill="1" applyBorder="1" applyProtection="1">
      <protection locked="0"/>
    </xf>
    <xf numFmtId="168" fontId="5" fillId="2" borderId="1" xfId="3" applyFont="1" applyFill="1" applyBorder="1" applyProtection="1"/>
    <xf numFmtId="4" fontId="5" fillId="2" borderId="6" xfId="2" applyNumberFormat="1" applyFont="1" applyFill="1" applyBorder="1"/>
    <xf numFmtId="0" fontId="18" fillId="2" borderId="2" xfId="2" applyFont="1" applyFill="1" applyBorder="1"/>
    <xf numFmtId="168" fontId="7" fillId="2" borderId="0" xfId="3" applyFont="1" applyFill="1" applyBorder="1" applyAlignment="1" applyProtection="1">
      <alignment horizontal="distributed"/>
    </xf>
    <xf numFmtId="4" fontId="5" fillId="2" borderId="6" xfId="2" applyNumberFormat="1" applyFont="1" applyFill="1" applyBorder="1" applyAlignment="1">
      <alignment horizontal="right"/>
    </xf>
    <xf numFmtId="4" fontId="7" fillId="3" borderId="2" xfId="3" applyNumberFormat="1" applyFont="1" applyFill="1" applyBorder="1" applyProtection="1">
      <protection locked="0"/>
    </xf>
    <xf numFmtId="0" fontId="5" fillId="2" borderId="0" xfId="2" applyFont="1" applyFill="1" applyBorder="1" applyAlignment="1">
      <alignment horizontal="left"/>
    </xf>
    <xf numFmtId="0" fontId="5" fillId="0" borderId="0" xfId="2" applyFont="1" applyFill="1"/>
    <xf numFmtId="4" fontId="3" fillId="0" borderId="0" xfId="2" applyNumberFormat="1" applyFont="1" applyFill="1" applyBorder="1"/>
    <xf numFmtId="4" fontId="3" fillId="0" borderId="0" xfId="2" applyNumberFormat="1" applyFont="1" applyFill="1"/>
    <xf numFmtId="0" fontId="3" fillId="0" borderId="0" xfId="2" applyFont="1" applyFill="1"/>
    <xf numFmtId="172" fontId="5" fillId="0" borderId="0" xfId="2" applyNumberFormat="1" applyFont="1" applyFill="1" applyBorder="1" applyAlignment="1">
      <alignment horizontal="right"/>
    </xf>
    <xf numFmtId="172" fontId="5" fillId="0" borderId="2" xfId="2" applyNumberFormat="1" applyFont="1" applyFill="1" applyBorder="1" applyAlignment="1">
      <alignment horizontal="right"/>
    </xf>
    <xf numFmtId="2" fontId="5" fillId="0" borderId="0" xfId="2" applyNumberFormat="1" applyFont="1" applyFill="1" applyBorder="1" applyAlignment="1">
      <alignment horizontal="right"/>
    </xf>
    <xf numFmtId="2" fontId="5" fillId="6" borderId="0" xfId="2" applyNumberFormat="1" applyFont="1" applyFill="1" applyBorder="1" applyAlignment="1">
      <alignment horizontal="right"/>
    </xf>
    <xf numFmtId="0" fontId="5" fillId="2" borderId="0" xfId="2" applyFont="1" applyFill="1" applyBorder="1" applyAlignment="1">
      <alignment horizontal="left"/>
    </xf>
    <xf numFmtId="4" fontId="5" fillId="3" borderId="0" xfId="2" applyNumberFormat="1" applyFont="1" applyFill="1" applyBorder="1"/>
    <xf numFmtId="173" fontId="5" fillId="2" borderId="4" xfId="0" applyNumberFormat="1" applyFont="1" applyFill="1" applyBorder="1" applyAlignment="1">
      <alignment horizontal="right"/>
    </xf>
    <xf numFmtId="0" fontId="7" fillId="3" borderId="0" xfId="2" applyFont="1" applyFill="1" applyBorder="1"/>
    <xf numFmtId="4" fontId="7" fillId="3" borderId="0" xfId="2" applyNumberFormat="1" applyFont="1" applyFill="1" applyBorder="1"/>
    <xf numFmtId="0" fontId="5" fillId="2" borderId="1" xfId="2" applyFont="1" applyFill="1" applyBorder="1"/>
    <xf numFmtId="4" fontId="5" fillId="2" borderId="1" xfId="2" applyNumberFormat="1" applyFont="1" applyFill="1" applyBorder="1" applyProtection="1">
      <protection locked="0"/>
    </xf>
    <xf numFmtId="0" fontId="5" fillId="4" borderId="3" xfId="0" applyFont="1" applyFill="1" applyBorder="1" applyAlignment="1"/>
    <xf numFmtId="0" fontId="5" fillId="4" borderId="5" xfId="0" applyFont="1" applyFill="1" applyBorder="1" applyAlignment="1"/>
    <xf numFmtId="0" fontId="5" fillId="4" borderId="4" xfId="0" applyFont="1" applyFill="1" applyBorder="1" applyAlignment="1"/>
    <xf numFmtId="0" fontId="5" fillId="4" borderId="2" xfId="0" applyFont="1" applyFill="1" applyBorder="1" applyAlignment="1"/>
    <xf numFmtId="0" fontId="5" fillId="4" borderId="0" xfId="0" applyFont="1" applyFill="1" applyBorder="1" applyAlignment="1"/>
    <xf numFmtId="165" fontId="5" fillId="2" borderId="2" xfId="2" applyNumberFormat="1" applyFont="1" applyFill="1" applyBorder="1" applyAlignment="1">
      <alignment horizontal="right"/>
    </xf>
    <xf numFmtId="165" fontId="5" fillId="2" borderId="3" xfId="2" applyNumberFormat="1" applyFont="1" applyFill="1" applyBorder="1" applyAlignment="1">
      <alignment horizontal="right"/>
    </xf>
    <xf numFmtId="0" fontId="5" fillId="2" borderId="0" xfId="2" applyFont="1" applyFill="1" applyBorder="1" applyAlignment="1">
      <alignment horizontal="left"/>
    </xf>
    <xf numFmtId="3" fontId="5" fillId="2" borderId="0" xfId="2" applyNumberFormat="1" applyFont="1" applyFill="1"/>
    <xf numFmtId="173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justify" vertical="center" wrapText="1" readingOrder="1"/>
    </xf>
    <xf numFmtId="4" fontId="5" fillId="2" borderId="0" xfId="2" applyNumberFormat="1" applyFont="1" applyFill="1" applyBorder="1" applyAlignment="1">
      <alignment horizontal="right"/>
    </xf>
    <xf numFmtId="168" fontId="11" fillId="2" borderId="2" xfId="3" applyFont="1" applyFill="1" applyBorder="1" applyAlignment="1" applyProtection="1">
      <alignment horizontal="right"/>
    </xf>
    <xf numFmtId="172" fontId="5" fillId="2" borderId="0" xfId="2" applyNumberFormat="1" applyFont="1" applyFill="1" applyBorder="1" applyAlignment="1">
      <alignment horizontal="right"/>
    </xf>
    <xf numFmtId="1" fontId="10" fillId="2" borderId="0" xfId="3" applyNumberFormat="1" applyFont="1" applyFill="1" applyAlignment="1" applyProtection="1">
      <alignment horizontal="right"/>
    </xf>
    <xf numFmtId="168" fontId="5" fillId="2" borderId="2" xfId="3" applyFont="1" applyFill="1" applyBorder="1" applyAlignment="1" applyProtection="1">
      <alignment horizontal="right"/>
    </xf>
    <xf numFmtId="1" fontId="7" fillId="2" borderId="2" xfId="3" applyNumberFormat="1" applyFont="1" applyFill="1" applyBorder="1" applyAlignment="1" applyProtection="1">
      <alignment horizontal="right"/>
    </xf>
    <xf numFmtId="0" fontId="7" fillId="3" borderId="1" xfId="2" applyFont="1" applyFill="1" applyBorder="1" applyAlignment="1">
      <alignment horizontal="left" vertical="center" wrapText="1"/>
    </xf>
    <xf numFmtId="168" fontId="7" fillId="3" borderId="0" xfId="3" applyFont="1" applyFill="1" applyBorder="1" applyAlignment="1" applyProtection="1">
      <alignment horizontal="center"/>
    </xf>
    <xf numFmtId="168" fontId="7" fillId="2" borderId="5" xfId="3" applyFont="1" applyFill="1" applyBorder="1" applyAlignment="1" applyProtection="1">
      <alignment horizontal="left"/>
    </xf>
    <xf numFmtId="168" fontId="7" fillId="3" borderId="4" xfId="3" applyFont="1" applyFill="1" applyBorder="1" applyAlignment="1" applyProtection="1">
      <alignment horizontal="left"/>
    </xf>
    <xf numFmtId="168" fontId="7" fillId="3" borderId="9" xfId="3" applyFont="1" applyFill="1" applyBorder="1" applyAlignment="1" applyProtection="1">
      <alignment horizontal="left" vertical="center"/>
    </xf>
    <xf numFmtId="0" fontId="5" fillId="2" borderId="0" xfId="2" applyFont="1" applyFill="1" applyBorder="1" applyAlignment="1">
      <alignment horizontal="left"/>
    </xf>
    <xf numFmtId="168" fontId="7" fillId="2" borderId="7" xfId="3" applyFont="1" applyFill="1" applyBorder="1" applyAlignment="1" applyProtection="1">
      <alignment horizontal="center"/>
    </xf>
    <xf numFmtId="168" fontId="7" fillId="2" borderId="5" xfId="3" applyFont="1" applyFill="1" applyBorder="1" applyAlignment="1" applyProtection="1">
      <alignment horizontal="center"/>
    </xf>
    <xf numFmtId="168" fontId="7" fillId="2" borderId="8" xfId="3" applyFont="1" applyFill="1" applyBorder="1" applyAlignment="1" applyProtection="1">
      <alignment horizontal="center"/>
    </xf>
    <xf numFmtId="0" fontId="5" fillId="2" borderId="2" xfId="2" applyFont="1" applyFill="1" applyBorder="1" applyAlignment="1">
      <alignment horizontal="left"/>
    </xf>
    <xf numFmtId="0" fontId="7" fillId="2" borderId="3" xfId="2" applyFont="1" applyFill="1" applyBorder="1" applyAlignment="1">
      <alignment horizontal="left"/>
    </xf>
    <xf numFmtId="0" fontId="7" fillId="3" borderId="4" xfId="2" applyFont="1" applyFill="1" applyBorder="1" applyAlignment="1">
      <alignment horizontal="left"/>
    </xf>
    <xf numFmtId="168" fontId="7" fillId="2" borderId="0" xfId="3" applyFont="1" applyFill="1" applyBorder="1" applyAlignment="1" applyProtection="1">
      <alignment horizontal="center"/>
    </xf>
    <xf numFmtId="168" fontId="7" fillId="2" borderId="12" xfId="3" applyFont="1" applyFill="1" applyBorder="1" applyAlignment="1" applyProtection="1">
      <alignment horizontal="center" vertical="center"/>
    </xf>
    <xf numFmtId="168" fontId="7" fillId="2" borderId="0" xfId="3" applyFont="1" applyFill="1" applyBorder="1" applyAlignment="1" applyProtection="1">
      <alignment horizontal="center" vertical="center"/>
    </xf>
    <xf numFmtId="168" fontId="7" fillId="2" borderId="13" xfId="3" applyFont="1" applyFill="1" applyBorder="1" applyAlignment="1" applyProtection="1">
      <alignment horizontal="center" vertical="center"/>
    </xf>
    <xf numFmtId="168" fontId="7" fillId="2" borderId="0" xfId="3" applyFont="1" applyFill="1" applyBorder="1" applyAlignment="1" applyProtection="1">
      <alignment horizontal="left"/>
    </xf>
    <xf numFmtId="168" fontId="7" fillId="3" borderId="0" xfId="3" applyFont="1" applyFill="1" applyBorder="1" applyAlignment="1" applyProtection="1">
      <alignment horizontal="left" vertical="center"/>
    </xf>
    <xf numFmtId="0" fontId="7" fillId="3" borderId="4" xfId="2" applyFont="1" applyFill="1" applyBorder="1" applyAlignment="1">
      <alignment horizontal="left" wrapText="1"/>
    </xf>
  </cellXfs>
  <cellStyles count="11">
    <cellStyle name="Hipervínculo" xfId="6" builtinId="8"/>
    <cellStyle name="No-definido" xfId="1"/>
    <cellStyle name="Normal" xfId="0" builtinId="0"/>
    <cellStyle name="Normal 2" xfId="2"/>
    <cellStyle name="Normal_cuenta 00 AGOST" xfId="3"/>
    <cellStyle name="Normal_cuenta 00 AGOST 5" xfId="9"/>
    <cellStyle name="Normal_cuenta 01 AGOST" xfId="4"/>
    <cellStyle name="Normal_cuenta 01 AGOST 3" xfId="7"/>
    <cellStyle name="Normal_cuenta 01 AGOST 4" xfId="8"/>
    <cellStyle name="Normal_cuenta 01 AGOST 5" xfId="10"/>
    <cellStyle name="Normal_E. de liquidación del presupue.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051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85725"/>
          <a:ext cx="5048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38100</xdr:rowOff>
    </xdr:to>
    <xdr:pic>
      <xdr:nvPicPr>
        <xdr:cNvPr id="5147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0</xdr:rowOff>
    </xdr:from>
    <xdr:to>
      <xdr:col>0</xdr:col>
      <xdr:colOff>711201</xdr:colOff>
      <xdr:row>1</xdr:row>
      <xdr:rowOff>104479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1" y="0"/>
          <a:ext cx="647700" cy="866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477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477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635001</xdr:colOff>
      <xdr:row>1</xdr:row>
      <xdr:rowOff>127000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"/>
          <a:ext cx="635000" cy="888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635001</xdr:colOff>
      <xdr:row>1</xdr:row>
      <xdr:rowOff>127000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"/>
          <a:ext cx="635000" cy="888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</xdr:rowOff>
    </xdr:from>
    <xdr:to>
      <xdr:col>0</xdr:col>
      <xdr:colOff>685800</xdr:colOff>
      <xdr:row>1</xdr:row>
      <xdr:rowOff>88900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900" y="1"/>
          <a:ext cx="596900" cy="850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477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477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184150</xdr:colOff>
      <xdr:row>1</xdr:row>
      <xdr:rowOff>114300</xdr:rowOff>
    </xdr:to>
    <xdr:pic>
      <xdr:nvPicPr>
        <xdr:cNvPr id="2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50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/>
  <cols>
    <col min="1" max="16384" width="11.44140625" style="82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84"/>
  <sheetViews>
    <sheetView zoomScale="75" workbookViewId="0">
      <selection activeCell="B1" sqref="B1"/>
    </sheetView>
  </sheetViews>
  <sheetFormatPr baseColWidth="10" defaultColWidth="11.44140625" defaultRowHeight="13.2"/>
  <cols>
    <col min="1" max="1" width="7" style="88" customWidth="1"/>
    <col min="2" max="2" width="50.88671875" style="88" customWidth="1"/>
    <col min="3" max="3" width="18.6640625" style="88" customWidth="1"/>
    <col min="4" max="4" width="19" style="88" customWidth="1"/>
    <col min="5" max="5" width="18.6640625" style="88" customWidth="1"/>
    <col min="6" max="6" width="20.88671875" style="88" customWidth="1"/>
    <col min="7" max="7" width="18" style="88" customWidth="1"/>
    <col min="8" max="8" width="7.6640625" style="88" customWidth="1"/>
    <col min="9" max="9" width="19.109375" style="88" customWidth="1"/>
    <col min="10" max="17" width="11.44140625" style="88" hidden="1" customWidth="1"/>
    <col min="18" max="18" width="0" style="88" hidden="1" customWidth="1"/>
    <col min="19" max="16384" width="11.44140625" style="88"/>
  </cols>
  <sheetData>
    <row r="1" spans="1:213" s="84" customFormat="1" ht="60" customHeight="1">
      <c r="A1" s="4"/>
      <c r="B1" s="5"/>
      <c r="C1" s="8"/>
      <c r="D1" s="8"/>
      <c r="E1" s="8"/>
      <c r="F1" s="8"/>
      <c r="G1" s="8"/>
      <c r="H1" s="6" t="s">
        <v>3</v>
      </c>
      <c r="I1" s="7">
        <v>2020</v>
      </c>
      <c r="J1" s="88"/>
      <c r="K1" s="88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</row>
    <row r="2" spans="1:213" s="84" customFormat="1" ht="12.9" customHeight="1" thickBot="1">
      <c r="A2" s="4"/>
      <c r="B2" s="5"/>
      <c r="C2" s="8"/>
      <c r="D2" s="8"/>
      <c r="E2" s="8"/>
      <c r="F2" s="8"/>
      <c r="G2" s="8"/>
      <c r="H2" s="6"/>
      <c r="I2" s="48"/>
      <c r="J2" s="88"/>
      <c r="K2" s="8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</row>
    <row r="3" spans="1:213" s="84" customFormat="1" ht="33" customHeight="1">
      <c r="A3" s="33" t="s">
        <v>513</v>
      </c>
      <c r="B3" s="10"/>
      <c r="C3" s="9"/>
      <c r="D3" s="10"/>
      <c r="E3" s="10"/>
      <c r="F3" s="10"/>
      <c r="G3" s="10"/>
      <c r="H3" s="237"/>
      <c r="I3" s="237"/>
      <c r="J3" s="88"/>
      <c r="K3" s="8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</row>
    <row r="4" spans="1:213" s="84" customFormat="1" ht="20.100000000000001" customHeight="1">
      <c r="A4" s="12" t="s">
        <v>514</v>
      </c>
      <c r="B4" s="17"/>
      <c r="C4" s="35"/>
      <c r="D4" s="17"/>
      <c r="E4" s="17"/>
      <c r="F4" s="17"/>
      <c r="G4" s="17"/>
      <c r="H4" s="31"/>
      <c r="I4" s="49"/>
      <c r="J4" s="88"/>
      <c r="K4" s="8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</row>
    <row r="5" spans="1:213" s="84" customFormat="1" ht="18" customHeight="1" thickBot="1">
      <c r="A5" s="185"/>
      <c r="B5" s="186"/>
      <c r="C5" s="152"/>
      <c r="D5" s="186"/>
      <c r="E5" s="186"/>
      <c r="F5" s="186"/>
      <c r="G5" s="186"/>
      <c r="H5" s="25"/>
      <c r="I5" s="25"/>
      <c r="J5" s="88"/>
      <c r="K5" s="8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</row>
    <row r="6" spans="1:213" s="84" customFormat="1" ht="12.9" customHeight="1">
      <c r="A6" s="50"/>
      <c r="B6" s="51"/>
      <c r="D6" s="51"/>
      <c r="E6" s="51"/>
      <c r="F6" s="51"/>
      <c r="G6" s="51"/>
      <c r="H6" s="51"/>
      <c r="I6" s="51"/>
      <c r="J6" s="52"/>
      <c r="K6" s="53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</row>
    <row r="7" spans="1:213" s="84" customFormat="1" ht="12.9" customHeight="1">
      <c r="A7" s="54"/>
      <c r="B7" s="54"/>
      <c r="C7" s="54"/>
      <c r="D7" s="54"/>
      <c r="E7" s="54"/>
      <c r="F7" s="55"/>
      <c r="G7" s="55"/>
      <c r="H7" s="55"/>
      <c r="I7" s="54"/>
      <c r="J7" s="54"/>
      <c r="K7" s="54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</row>
    <row r="8" spans="1:213" s="84" customFormat="1" ht="21" customHeight="1">
      <c r="A8" s="56" t="s">
        <v>384</v>
      </c>
      <c r="B8" s="54"/>
      <c r="C8" s="54"/>
      <c r="D8" s="54"/>
      <c r="E8" s="54"/>
      <c r="F8" s="55"/>
      <c r="G8" s="55"/>
      <c r="H8" s="55"/>
      <c r="I8" s="54"/>
      <c r="J8" s="54"/>
      <c r="K8" s="54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</row>
    <row r="9" spans="1:213" s="84" customFormat="1" ht="12.9" customHeight="1">
      <c r="A9" s="19"/>
      <c r="B9" s="54"/>
      <c r="C9" s="54"/>
      <c r="D9" s="54"/>
      <c r="E9" s="54"/>
      <c r="F9" s="55"/>
      <c r="G9" s="55"/>
      <c r="H9" s="55"/>
      <c r="I9" s="54"/>
      <c r="J9" s="54"/>
      <c r="K9" s="54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</row>
    <row r="10" spans="1:213" s="84" customFormat="1" ht="18" customHeight="1" thickBot="1">
      <c r="A10" s="26" t="s">
        <v>4</v>
      </c>
      <c r="B10" s="54"/>
      <c r="C10" s="54"/>
      <c r="D10" s="54"/>
      <c r="E10" s="54"/>
      <c r="F10" s="54"/>
      <c r="G10" s="55"/>
      <c r="H10" s="55"/>
      <c r="I10" s="80">
        <v>2020</v>
      </c>
      <c r="J10" s="54"/>
      <c r="K10" s="54"/>
      <c r="L10" s="54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</row>
    <row r="11" spans="1:213" s="84" customFormat="1" ht="33" customHeight="1">
      <c r="A11" s="278" t="s">
        <v>385</v>
      </c>
      <c r="B11" s="278"/>
      <c r="C11" s="61"/>
      <c r="D11" s="62"/>
      <c r="E11" s="62"/>
      <c r="F11" s="62"/>
      <c r="G11" s="78"/>
      <c r="H11" s="78"/>
      <c r="I11" s="78"/>
      <c r="J11" s="54"/>
      <c r="K11" s="54"/>
      <c r="L11" s="54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</row>
    <row r="12" spans="1:213" s="84" customFormat="1" ht="48" customHeight="1">
      <c r="A12" s="280" t="s">
        <v>34</v>
      </c>
      <c r="B12" s="280"/>
      <c r="C12" s="75" t="s">
        <v>110</v>
      </c>
      <c r="D12" s="75" t="s">
        <v>111</v>
      </c>
      <c r="E12" s="242" t="s">
        <v>112</v>
      </c>
      <c r="F12" s="98" t="s">
        <v>386</v>
      </c>
      <c r="G12" s="242" t="s">
        <v>113</v>
      </c>
      <c r="H12" s="242" t="s">
        <v>38</v>
      </c>
      <c r="I12" s="75" t="s">
        <v>114</v>
      </c>
      <c r="J12" s="54"/>
      <c r="K12" s="54"/>
      <c r="L12" s="54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</row>
    <row r="13" spans="1:213" s="84" customFormat="1" ht="18" customHeight="1">
      <c r="A13" s="63" t="s">
        <v>43</v>
      </c>
      <c r="B13" s="130" t="s">
        <v>44</v>
      </c>
      <c r="C13" s="240">
        <v>475123.23000000068</v>
      </c>
      <c r="D13" s="240">
        <v>0</v>
      </c>
      <c r="E13" s="240">
        <v>475123.23000000068</v>
      </c>
      <c r="F13" s="240">
        <v>0</v>
      </c>
      <c r="G13" s="240">
        <v>475123.2300000001</v>
      </c>
      <c r="H13" s="243">
        <v>99.999999999999872</v>
      </c>
      <c r="I13" s="240">
        <v>5.9662852436304092E-10</v>
      </c>
      <c r="J13" s="54"/>
      <c r="K13" s="54"/>
      <c r="L13" s="54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</row>
    <row r="14" spans="1:213" s="84" customFormat="1" ht="18" customHeight="1">
      <c r="A14" s="63" t="s">
        <v>45</v>
      </c>
      <c r="B14" s="130" t="s">
        <v>46</v>
      </c>
      <c r="C14" s="110">
        <v>13803438.779999999</v>
      </c>
      <c r="D14" s="110">
        <v>0</v>
      </c>
      <c r="E14" s="110">
        <v>13803438.779999999</v>
      </c>
      <c r="F14" s="110">
        <v>0</v>
      </c>
      <c r="G14" s="110">
        <v>13635951.709999999</v>
      </c>
      <c r="H14" s="66">
        <v>98.786627936201853</v>
      </c>
      <c r="I14" s="110">
        <v>167487.07000000007</v>
      </c>
      <c r="J14" s="54"/>
      <c r="K14" s="54"/>
      <c r="L14" s="54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</row>
    <row r="15" spans="1:213" s="84" customFormat="1" ht="18" customHeight="1">
      <c r="A15" s="63" t="s">
        <v>47</v>
      </c>
      <c r="B15" s="130" t="s">
        <v>48</v>
      </c>
      <c r="C15" s="110">
        <v>18001.940000000002</v>
      </c>
      <c r="D15" s="110">
        <v>0</v>
      </c>
      <c r="E15" s="110">
        <v>18001.940000000002</v>
      </c>
      <c r="F15" s="110">
        <v>0</v>
      </c>
      <c r="G15" s="110">
        <v>18001.940000000002</v>
      </c>
      <c r="H15" s="66">
        <v>100</v>
      </c>
      <c r="I15" s="110">
        <v>0</v>
      </c>
      <c r="J15" s="54"/>
      <c r="K15" s="54"/>
      <c r="L15" s="54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</row>
    <row r="16" spans="1:213" s="84" customFormat="1" ht="18" customHeight="1">
      <c r="A16" s="63" t="s">
        <v>49</v>
      </c>
      <c r="B16" s="130" t="s">
        <v>50</v>
      </c>
      <c r="C16" s="110">
        <v>195664312.63999999</v>
      </c>
      <c r="D16" s="110">
        <v>-312458.14</v>
      </c>
      <c r="E16" s="110">
        <v>195351854.49999997</v>
      </c>
      <c r="F16" s="110">
        <v>0</v>
      </c>
      <c r="G16" s="110">
        <v>194983950.81</v>
      </c>
      <c r="H16" s="66">
        <v>99.811671258027417</v>
      </c>
      <c r="I16" s="110">
        <v>367903.68999998557</v>
      </c>
      <c r="J16" s="54"/>
      <c r="K16" s="54"/>
      <c r="L16" s="54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</row>
    <row r="17" spans="1:131" s="84" customFormat="1" ht="18" customHeight="1">
      <c r="A17" s="63" t="s">
        <v>66</v>
      </c>
      <c r="B17" s="130" t="s">
        <v>159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66"/>
      <c r="I17" s="110">
        <v>0</v>
      </c>
      <c r="J17" s="54"/>
      <c r="K17" s="54"/>
      <c r="L17" s="54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</row>
    <row r="18" spans="1:131" s="84" customFormat="1" ht="18" customHeight="1">
      <c r="A18" s="63" t="s">
        <v>51</v>
      </c>
      <c r="B18" s="130" t="s">
        <v>52</v>
      </c>
      <c r="C18" s="110">
        <v>2980345.1500000013</v>
      </c>
      <c r="D18" s="110">
        <v>0</v>
      </c>
      <c r="E18" s="110">
        <v>2980345.1500000013</v>
      </c>
      <c r="F18" s="110">
        <v>0</v>
      </c>
      <c r="G18" s="110">
        <v>2980345.1500000013</v>
      </c>
      <c r="H18" s="66">
        <v>100</v>
      </c>
      <c r="I18" s="110">
        <v>0</v>
      </c>
      <c r="J18" s="54"/>
      <c r="K18" s="54"/>
      <c r="L18" s="54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spans="1:131" s="84" customFormat="1" ht="18" customHeight="1">
      <c r="A19" s="63" t="s">
        <v>53</v>
      </c>
      <c r="B19" s="130" t="s">
        <v>54</v>
      </c>
      <c r="C19" s="110">
        <v>4588329.0300000031</v>
      </c>
      <c r="D19" s="110">
        <v>0</v>
      </c>
      <c r="E19" s="110">
        <v>4588329.0300000031</v>
      </c>
      <c r="F19" s="110">
        <v>0</v>
      </c>
      <c r="G19" s="110">
        <v>4582606.4000000032</v>
      </c>
      <c r="H19" s="66">
        <v>99.875278560831546</v>
      </c>
      <c r="I19" s="110">
        <v>5722.6299999999937</v>
      </c>
      <c r="J19" s="54"/>
      <c r="K19" s="54"/>
      <c r="L19" s="54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</row>
    <row r="20" spans="1:131" s="84" customFormat="1" ht="18" customHeight="1">
      <c r="A20" s="63" t="s">
        <v>55</v>
      </c>
      <c r="B20" s="130" t="s">
        <v>56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66" t="s">
        <v>521</v>
      </c>
      <c r="I20" s="110">
        <v>0</v>
      </c>
      <c r="J20" s="54"/>
      <c r="K20" s="54"/>
      <c r="L20" s="54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</row>
    <row r="21" spans="1:131" s="84" customFormat="1" ht="18" customHeight="1">
      <c r="A21" s="63" t="s">
        <v>57</v>
      </c>
      <c r="B21" s="130" t="s">
        <v>58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6" t="s">
        <v>521</v>
      </c>
      <c r="I21" s="64">
        <v>0</v>
      </c>
      <c r="J21" s="54"/>
      <c r="K21" s="54"/>
      <c r="L21" s="54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</row>
    <row r="22" spans="1:131" s="84" customFormat="1" ht="18" customHeight="1" thickBot="1">
      <c r="A22" s="281" t="s">
        <v>112</v>
      </c>
      <c r="B22" s="281"/>
      <c r="C22" s="244">
        <v>217529550.77000001</v>
      </c>
      <c r="D22" s="244">
        <v>-312458.14</v>
      </c>
      <c r="E22" s="244">
        <v>217217092.63</v>
      </c>
      <c r="F22" s="244">
        <v>0</v>
      </c>
      <c r="G22" s="244">
        <v>216675979.24000001</v>
      </c>
      <c r="H22" s="68">
        <v>99.750888208911945</v>
      </c>
      <c r="I22" s="244">
        <v>541113.38999998616</v>
      </c>
      <c r="J22" s="54"/>
      <c r="K22" s="54"/>
      <c r="L22" s="54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</row>
    <row r="23" spans="1:131" s="84" customFormat="1" ht="12.9" customHeight="1">
      <c r="A23" s="72"/>
      <c r="B23" s="72"/>
      <c r="C23" s="73"/>
      <c r="D23" s="57"/>
      <c r="E23" s="57"/>
      <c r="F23" s="57"/>
      <c r="G23" s="57"/>
      <c r="H23" s="57"/>
      <c r="I23" s="54"/>
      <c r="J23" s="54"/>
      <c r="K23" s="5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</row>
    <row r="24" spans="1:131" s="84" customFormat="1" ht="12.9" customHeight="1">
      <c r="A24" s="72"/>
      <c r="B24" s="72"/>
      <c r="C24" s="73"/>
      <c r="D24" s="57"/>
      <c r="E24" s="57"/>
      <c r="F24" s="57"/>
      <c r="G24" s="57"/>
      <c r="H24" s="57"/>
      <c r="I24" s="54"/>
      <c r="J24" s="54"/>
      <c r="K24" s="5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</row>
    <row r="25" spans="1:131" s="84" customFormat="1" ht="18" customHeight="1" thickBot="1">
      <c r="A25" s="26" t="s">
        <v>4</v>
      </c>
      <c r="B25" s="72"/>
      <c r="C25" s="73"/>
      <c r="D25" s="57"/>
      <c r="E25" s="57"/>
      <c r="F25" s="57"/>
      <c r="G25" s="57"/>
      <c r="H25" s="57"/>
      <c r="I25" s="80">
        <v>2020</v>
      </c>
      <c r="J25" s="58"/>
      <c r="K25" s="57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</row>
    <row r="26" spans="1:131" s="84" customFormat="1" ht="33" customHeight="1">
      <c r="A26" s="278" t="s">
        <v>387</v>
      </c>
      <c r="B26" s="278"/>
      <c r="C26" s="61"/>
      <c r="D26" s="62"/>
      <c r="E26" s="62"/>
      <c r="F26" s="78"/>
      <c r="G26" s="78"/>
      <c r="H26" s="78"/>
      <c r="I26" s="78"/>
      <c r="J26" s="58"/>
      <c r="K26" s="57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</row>
    <row r="27" spans="1:131" s="84" customFormat="1" ht="48" customHeight="1">
      <c r="A27" s="280" t="s">
        <v>34</v>
      </c>
      <c r="B27" s="280"/>
      <c r="C27" s="75" t="s">
        <v>115</v>
      </c>
      <c r="D27" s="242" t="s">
        <v>116</v>
      </c>
      <c r="E27" s="242" t="s">
        <v>117</v>
      </c>
      <c r="F27" s="242" t="s">
        <v>118</v>
      </c>
      <c r="G27" s="242" t="s">
        <v>119</v>
      </c>
      <c r="H27" s="242" t="s">
        <v>39</v>
      </c>
      <c r="I27" s="75" t="s">
        <v>120</v>
      </c>
      <c r="K27" s="57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</row>
    <row r="28" spans="1:131" s="84" customFormat="1" ht="18" customHeight="1">
      <c r="A28" s="63" t="s">
        <v>43</v>
      </c>
      <c r="B28" s="130" t="s">
        <v>63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  <c r="H28" s="243" t="s">
        <v>521</v>
      </c>
      <c r="I28" s="240">
        <v>0</v>
      </c>
      <c r="K28" s="57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</row>
    <row r="29" spans="1:131" s="84" customFormat="1" ht="18" customHeight="1">
      <c r="A29" s="63" t="s">
        <v>45</v>
      </c>
      <c r="B29" s="130" t="s">
        <v>64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6" t="s">
        <v>521</v>
      </c>
      <c r="I29" s="110">
        <v>0</v>
      </c>
      <c r="K29" s="57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</row>
    <row r="30" spans="1:131" s="84" customFormat="1" ht="18" customHeight="1">
      <c r="A30" s="63" t="s">
        <v>47</v>
      </c>
      <c r="B30" s="130" t="s">
        <v>65</v>
      </c>
      <c r="C30" s="64">
        <v>12237058.550000001</v>
      </c>
      <c r="D30" s="64">
        <v>0</v>
      </c>
      <c r="E30" s="64">
        <v>131996.93</v>
      </c>
      <c r="F30" s="64">
        <v>0</v>
      </c>
      <c r="G30" s="64">
        <v>643501.81000000006</v>
      </c>
      <c r="H30" s="66">
        <v>5.3159730218704997</v>
      </c>
      <c r="I30" s="110">
        <v>11461559.809999999</v>
      </c>
      <c r="K30" s="57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</row>
    <row r="31" spans="1:131" s="84" customFormat="1" ht="18" customHeight="1">
      <c r="A31" s="63" t="s">
        <v>49</v>
      </c>
      <c r="B31" s="130" t="s">
        <v>50</v>
      </c>
      <c r="C31" s="64">
        <v>547700466.25</v>
      </c>
      <c r="D31" s="64">
        <v>-2100307.98</v>
      </c>
      <c r="E31" s="64">
        <v>12996622.529999999</v>
      </c>
      <c r="F31" s="64">
        <v>0</v>
      </c>
      <c r="G31" s="64">
        <v>487651433.5</v>
      </c>
      <c r="H31" s="66">
        <v>91.559931689611574</v>
      </c>
      <c r="I31" s="110">
        <v>44952102.24000001</v>
      </c>
      <c r="K31" s="57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</row>
    <row r="32" spans="1:131" s="84" customFormat="1" ht="18" customHeight="1">
      <c r="A32" s="63" t="s">
        <v>66</v>
      </c>
      <c r="B32" s="130" t="s">
        <v>67</v>
      </c>
      <c r="C32" s="64">
        <v>124801.42000000003</v>
      </c>
      <c r="D32" s="64">
        <v>0</v>
      </c>
      <c r="E32" s="64">
        <v>0</v>
      </c>
      <c r="F32" s="64">
        <v>0</v>
      </c>
      <c r="G32" s="64">
        <v>61355.830000000031</v>
      </c>
      <c r="H32" s="66">
        <v>49.162765936477335</v>
      </c>
      <c r="I32" s="110">
        <v>63445.59</v>
      </c>
      <c r="K32" s="57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</row>
    <row r="33" spans="1:212" s="84" customFormat="1" ht="18" customHeight="1">
      <c r="A33" s="63" t="s">
        <v>51</v>
      </c>
      <c r="B33" s="130" t="s">
        <v>68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6" t="s">
        <v>521</v>
      </c>
      <c r="I33" s="110">
        <v>0</v>
      </c>
      <c r="K33" s="57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</row>
    <row r="34" spans="1:212" s="84" customFormat="1" ht="18" customHeight="1">
      <c r="A34" s="63" t="s">
        <v>53</v>
      </c>
      <c r="B34" s="130" t="s">
        <v>54</v>
      </c>
      <c r="C34" s="64">
        <v>75080754.841000006</v>
      </c>
      <c r="D34" s="64">
        <v>0</v>
      </c>
      <c r="E34" s="64">
        <v>0</v>
      </c>
      <c r="F34" s="64">
        <v>0.54</v>
      </c>
      <c r="G34" s="64">
        <v>74026061.270999998</v>
      </c>
      <c r="H34" s="66">
        <v>98.595255149180147</v>
      </c>
      <c r="I34" s="110">
        <v>1054693.03</v>
      </c>
      <c r="K34" s="57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</row>
    <row r="35" spans="1:212" s="84" customFormat="1" ht="18" customHeight="1">
      <c r="A35" s="63" t="s">
        <v>55</v>
      </c>
      <c r="B35" s="130" t="s">
        <v>56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6" t="s">
        <v>521</v>
      </c>
      <c r="I35" s="110">
        <v>0</v>
      </c>
      <c r="K35" s="57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</row>
    <row r="36" spans="1:212" s="84" customFormat="1" ht="18" customHeight="1">
      <c r="A36" s="63" t="s">
        <v>57</v>
      </c>
      <c r="B36" s="130" t="s">
        <v>58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6" t="s">
        <v>521</v>
      </c>
      <c r="I36" s="64">
        <v>0</v>
      </c>
      <c r="K36" s="57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</row>
    <row r="37" spans="1:212" s="84" customFormat="1" ht="18" customHeight="1" thickBot="1">
      <c r="A37" s="281" t="s">
        <v>121</v>
      </c>
      <c r="B37" s="281"/>
      <c r="C37" s="67">
        <v>635143081.06099999</v>
      </c>
      <c r="D37" s="67">
        <v>-2100307.98</v>
      </c>
      <c r="E37" s="67">
        <v>13128619.460000001</v>
      </c>
      <c r="F37" s="67">
        <v>0.54</v>
      </c>
      <c r="G37" s="67">
        <v>562382352.41100001</v>
      </c>
      <c r="H37" s="221">
        <v>90.719392292615936</v>
      </c>
      <c r="I37" s="244">
        <v>57531800.670000009</v>
      </c>
      <c r="K37" s="57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</row>
    <row r="38" spans="1:212" s="84" customFormat="1" ht="12.9" customHeight="1">
      <c r="A38" s="19"/>
      <c r="B38" s="54"/>
      <c r="C38" s="54"/>
      <c r="D38" s="54"/>
      <c r="E38" s="54"/>
      <c r="F38" s="55"/>
      <c r="G38" s="55"/>
      <c r="H38" s="55"/>
      <c r="I38" s="54"/>
      <c r="J38" s="54"/>
      <c r="K38" s="54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</row>
    <row r="39" spans="1:212" s="84" customFormat="1" ht="12.9" customHeight="1">
      <c r="A39" s="19"/>
      <c r="B39" s="54"/>
      <c r="C39" s="54"/>
      <c r="D39" s="54"/>
      <c r="E39" s="54"/>
      <c r="F39" s="55"/>
      <c r="G39" s="55"/>
      <c r="H39" s="55"/>
      <c r="I39" s="54"/>
      <c r="J39" s="54"/>
      <c r="K39" s="54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</row>
    <row r="40" spans="1:212" ht="12.9" customHeight="1"/>
    <row r="41" spans="1:212" ht="21" customHeight="1">
      <c r="A41" s="56" t="s">
        <v>388</v>
      </c>
      <c r="E41" s="56" t="s">
        <v>8</v>
      </c>
      <c r="F41" s="72"/>
      <c r="G41" s="57"/>
      <c r="H41" s="69"/>
    </row>
    <row r="42" spans="1:212" ht="12.9" customHeight="1">
      <c r="E42" s="56"/>
      <c r="F42" s="72"/>
      <c r="G42" s="57"/>
    </row>
    <row r="43" spans="1:212" ht="18" customHeight="1" thickBot="1">
      <c r="A43" s="85" t="s">
        <v>4</v>
      </c>
      <c r="E43" s="222"/>
      <c r="F43" s="223"/>
      <c r="G43" s="224"/>
      <c r="H43" s="225">
        <v>2020</v>
      </c>
    </row>
    <row r="44" spans="1:212" s="85" customFormat="1" ht="33" customHeight="1">
      <c r="A44" s="278" t="s">
        <v>7</v>
      </c>
      <c r="B44" s="278"/>
      <c r="C44" s="103">
        <v>2020</v>
      </c>
      <c r="E44" s="295" t="s">
        <v>89</v>
      </c>
      <c r="F44" s="295"/>
      <c r="G44" s="295"/>
      <c r="H44" s="295"/>
    </row>
    <row r="45" spans="1:212" s="85" customFormat="1" ht="18" customHeight="1">
      <c r="A45" s="226" t="s">
        <v>122</v>
      </c>
      <c r="B45" s="226" t="s">
        <v>389</v>
      </c>
      <c r="C45" s="108">
        <v>14226108.549999999</v>
      </c>
      <c r="E45" s="85" t="s">
        <v>153</v>
      </c>
      <c r="F45" s="88"/>
      <c r="H45" s="138">
        <v>0.99750888208911948</v>
      </c>
    </row>
    <row r="46" spans="1:212" s="85" customFormat="1" ht="18" customHeight="1" thickBot="1">
      <c r="A46" s="227" t="s">
        <v>390</v>
      </c>
      <c r="B46" s="227" t="s">
        <v>123</v>
      </c>
      <c r="C46" s="105">
        <v>545980955.74000001</v>
      </c>
      <c r="E46" s="141" t="s">
        <v>154</v>
      </c>
      <c r="F46" s="224"/>
      <c r="G46" s="141"/>
      <c r="H46" s="143">
        <v>0.90719392292615941</v>
      </c>
      <c r="J46" s="88"/>
      <c r="K46" s="88"/>
      <c r="L46" s="88"/>
    </row>
    <row r="47" spans="1:212" s="85" customFormat="1" ht="18" customHeight="1">
      <c r="A47" s="130" t="s">
        <v>124</v>
      </c>
      <c r="B47" s="130" t="s">
        <v>125</v>
      </c>
      <c r="C47" s="110">
        <v>487287477.84999996</v>
      </c>
      <c r="E47" s="88"/>
      <c r="F47" s="88"/>
      <c r="G47" s="88"/>
      <c r="H47" s="88"/>
      <c r="I47" s="88"/>
      <c r="J47" s="88"/>
      <c r="K47" s="88"/>
      <c r="L47" s="88"/>
    </row>
    <row r="48" spans="1:212" s="85" customFormat="1" ht="18" customHeight="1">
      <c r="A48" s="130" t="s">
        <v>124</v>
      </c>
      <c r="B48" s="130" t="s">
        <v>126</v>
      </c>
      <c r="C48" s="110">
        <v>57531800.670000002</v>
      </c>
      <c r="E48" s="88"/>
      <c r="F48" s="88"/>
      <c r="G48" s="88"/>
      <c r="H48" s="88"/>
      <c r="I48" s="88"/>
    </row>
    <row r="49" spans="1:18" s="85" customFormat="1" ht="18" customHeight="1" thickBot="1">
      <c r="A49" s="130" t="s">
        <v>127</v>
      </c>
      <c r="B49" s="130" t="s">
        <v>128</v>
      </c>
      <c r="C49" s="110">
        <v>1161677.22</v>
      </c>
      <c r="E49" s="57"/>
      <c r="F49" s="57"/>
      <c r="G49" s="57"/>
      <c r="H49" s="80">
        <v>2020</v>
      </c>
      <c r="I49" s="88"/>
    </row>
    <row r="50" spans="1:18" s="85" customFormat="1" ht="18" customHeight="1">
      <c r="A50" s="130" t="s">
        <v>127</v>
      </c>
      <c r="B50" s="130" t="s">
        <v>129</v>
      </c>
      <c r="C50" s="110">
        <v>0</v>
      </c>
      <c r="E50" s="95" t="s">
        <v>90</v>
      </c>
      <c r="F50" s="95"/>
      <c r="G50" s="95"/>
      <c r="H50" s="95"/>
      <c r="I50" s="88"/>
    </row>
    <row r="51" spans="1:18" s="85" customFormat="1" ht="18" customHeight="1">
      <c r="A51" s="227" t="s">
        <v>391</v>
      </c>
      <c r="B51" s="227" t="s">
        <v>130</v>
      </c>
      <c r="C51" s="105">
        <v>192737662.08000004</v>
      </c>
      <c r="E51" s="130" t="s">
        <v>136</v>
      </c>
      <c r="F51" s="120"/>
      <c r="G51" s="120"/>
      <c r="H51" s="138">
        <v>4.0243753511288822E-3</v>
      </c>
      <c r="I51" s="88"/>
    </row>
    <row r="52" spans="1:18" s="85" customFormat="1" ht="18" customHeight="1" thickBot="1">
      <c r="A52" s="130" t="s">
        <v>127</v>
      </c>
      <c r="B52" s="130" t="s">
        <v>131</v>
      </c>
      <c r="C52" s="110">
        <v>133917862.91999999</v>
      </c>
      <c r="E52" s="141" t="s">
        <v>137</v>
      </c>
      <c r="F52" s="224"/>
      <c r="G52" s="224"/>
      <c r="H52" s="143">
        <v>0.10559795318969803</v>
      </c>
      <c r="I52" s="88"/>
    </row>
    <row r="53" spans="1:18" s="85" customFormat="1" ht="18" customHeight="1">
      <c r="A53" s="130" t="s">
        <v>127</v>
      </c>
      <c r="B53" s="130" t="s">
        <v>132</v>
      </c>
      <c r="C53" s="110">
        <v>541113.39</v>
      </c>
      <c r="I53" s="88"/>
    </row>
    <row r="54" spans="1:18" s="85" customFormat="1" ht="18" customHeight="1">
      <c r="A54" s="130" t="s">
        <v>127</v>
      </c>
      <c r="B54" s="130" t="s">
        <v>133</v>
      </c>
      <c r="C54" s="110">
        <v>58278685.769999996</v>
      </c>
      <c r="E54" s="88"/>
      <c r="F54" s="88"/>
      <c r="G54" s="88"/>
      <c r="H54" s="88"/>
      <c r="I54" s="88"/>
    </row>
    <row r="55" spans="1:18" s="85" customFormat="1" ht="18" customHeight="1">
      <c r="A55" s="130" t="s">
        <v>127</v>
      </c>
      <c r="B55" s="130" t="s">
        <v>134</v>
      </c>
      <c r="C55" s="110">
        <v>0</v>
      </c>
      <c r="E55" s="88"/>
      <c r="F55" s="88"/>
      <c r="G55" s="88"/>
      <c r="H55" s="88"/>
      <c r="I55" s="88"/>
    </row>
    <row r="56" spans="1:18" s="85" customFormat="1" ht="18" customHeight="1">
      <c r="A56" s="227" t="s">
        <v>392</v>
      </c>
      <c r="B56" s="227" t="s">
        <v>393</v>
      </c>
      <c r="C56" s="105">
        <v>-33490722.570000004</v>
      </c>
      <c r="E56" s="88"/>
      <c r="F56" s="88"/>
      <c r="G56" s="88"/>
      <c r="H56" s="88"/>
      <c r="I56" s="88"/>
    </row>
    <row r="57" spans="1:18" s="85" customFormat="1" ht="18" customHeight="1">
      <c r="A57" s="130" t="s">
        <v>394</v>
      </c>
      <c r="B57" s="130" t="s">
        <v>395</v>
      </c>
      <c r="C57" s="110">
        <v>33672306.779999994</v>
      </c>
      <c r="E57" s="88"/>
      <c r="F57" s="88"/>
      <c r="G57" s="88"/>
      <c r="H57" s="88"/>
      <c r="I57" s="88"/>
    </row>
    <row r="58" spans="1:18" s="85" customFormat="1" ht="18" customHeight="1">
      <c r="A58" s="130" t="s">
        <v>127</v>
      </c>
      <c r="B58" s="130" t="s">
        <v>135</v>
      </c>
      <c r="C58" s="110">
        <v>181584.21</v>
      </c>
      <c r="E58" s="88"/>
      <c r="F58" s="88"/>
      <c r="G58" s="88"/>
      <c r="H58" s="88"/>
      <c r="I58" s="88"/>
    </row>
    <row r="59" spans="1:18" s="85" customFormat="1" ht="18" customHeight="1">
      <c r="A59" s="227" t="s">
        <v>396</v>
      </c>
      <c r="B59" s="227"/>
      <c r="C59" s="105">
        <v>333978679.63999999</v>
      </c>
      <c r="E59" s="101"/>
      <c r="F59" s="88"/>
      <c r="G59" s="88"/>
      <c r="H59" s="88"/>
      <c r="I59" s="88"/>
    </row>
    <row r="60" spans="1:18" s="85" customFormat="1" ht="18" customHeight="1">
      <c r="A60" s="227" t="s">
        <v>397</v>
      </c>
      <c r="B60" s="227"/>
      <c r="C60" s="105">
        <v>158409547.84999999</v>
      </c>
      <c r="E60" s="88"/>
    </row>
    <row r="61" spans="1:18" s="85" customFormat="1" ht="18" customHeight="1">
      <c r="A61" s="227" t="s">
        <v>398</v>
      </c>
      <c r="B61" s="227"/>
      <c r="C61" s="105">
        <v>6091275.1200000001</v>
      </c>
      <c r="E61" s="88"/>
    </row>
    <row r="62" spans="1:18" s="85" customFormat="1" ht="18" customHeight="1" thickBot="1">
      <c r="A62" s="296" t="s">
        <v>399</v>
      </c>
      <c r="B62" s="296"/>
      <c r="C62" s="118">
        <v>169477856.66999999</v>
      </c>
      <c r="E62" s="88"/>
    </row>
    <row r="63" spans="1:18" s="85" customFormat="1" ht="12.9" customHeight="1">
      <c r="E63" s="88"/>
    </row>
    <row r="64" spans="1:18" s="85" customFormat="1" ht="21" customHeight="1">
      <c r="J64" s="23">
        <v>21301</v>
      </c>
      <c r="K64" s="23">
        <v>21303</v>
      </c>
      <c r="L64" s="23">
        <v>21307</v>
      </c>
      <c r="M64" s="23">
        <v>21309</v>
      </c>
      <c r="N64" s="23">
        <v>21400</v>
      </c>
      <c r="O64" s="23">
        <v>21401</v>
      </c>
      <c r="P64" s="23">
        <v>21402</v>
      </c>
      <c r="Q64" s="23">
        <v>21403</v>
      </c>
      <c r="R64" s="23">
        <v>21404</v>
      </c>
    </row>
    <row r="65" spans="1:18" s="85" customFormat="1" ht="21" customHeight="1">
      <c r="A65" s="56" t="s">
        <v>400</v>
      </c>
      <c r="J65" s="23" t="s">
        <v>405</v>
      </c>
      <c r="K65" s="23" t="s">
        <v>405</v>
      </c>
      <c r="L65" s="23" t="s">
        <v>405</v>
      </c>
      <c r="M65" s="23" t="s">
        <v>405</v>
      </c>
      <c r="N65" s="23" t="s">
        <v>406</v>
      </c>
      <c r="O65" s="23" t="s">
        <v>406</v>
      </c>
      <c r="P65" s="23" t="s">
        <v>405</v>
      </c>
      <c r="Q65" s="23" t="s">
        <v>405</v>
      </c>
      <c r="R65" s="23" t="s">
        <v>405</v>
      </c>
    </row>
    <row r="66" spans="1:18" s="85" customFormat="1" ht="33" customHeight="1" thickBot="1">
      <c r="J66" s="93" t="s">
        <v>402</v>
      </c>
      <c r="K66" s="23" t="s">
        <v>165</v>
      </c>
      <c r="L66" s="268" t="s">
        <v>169</v>
      </c>
      <c r="M66" s="268" t="s">
        <v>403</v>
      </c>
      <c r="N66" s="23" t="s">
        <v>404</v>
      </c>
      <c r="O66" s="23" t="s">
        <v>0</v>
      </c>
      <c r="P66" s="23" t="s">
        <v>1</v>
      </c>
      <c r="Q66" s="23" t="s">
        <v>2</v>
      </c>
      <c r="R66" s="23" t="s">
        <v>167</v>
      </c>
    </row>
    <row r="67" spans="1:18" s="85" customFormat="1" ht="33" customHeight="1">
      <c r="A67" s="278" t="s">
        <v>28</v>
      </c>
      <c r="B67" s="278"/>
      <c r="C67" s="103">
        <v>2020</v>
      </c>
    </row>
    <row r="68" spans="1:18" s="85" customFormat="1" ht="18" customHeight="1" thickBot="1">
      <c r="A68" s="219" t="s">
        <v>22</v>
      </c>
      <c r="B68" s="228"/>
      <c r="C68" s="229">
        <v>2202.41</v>
      </c>
      <c r="J68" s="269">
        <v>1351.91</v>
      </c>
      <c r="K68" s="269">
        <v>145</v>
      </c>
      <c r="L68" s="269">
        <v>264</v>
      </c>
      <c r="M68" s="269">
        <v>73</v>
      </c>
      <c r="N68" s="269">
        <v>114.5</v>
      </c>
      <c r="O68" s="269">
        <v>196</v>
      </c>
      <c r="P68" s="269">
        <v>27</v>
      </c>
      <c r="Q68" s="269">
        <v>24</v>
      </c>
      <c r="R68" s="269">
        <v>7</v>
      </c>
    </row>
    <row r="69" spans="1:18" s="85" customFormat="1" ht="11.25" customHeight="1">
      <c r="A69" s="214"/>
      <c r="B69" s="210"/>
      <c r="C69" s="230"/>
    </row>
    <row r="70" spans="1:18" s="85" customFormat="1" ht="18" customHeight="1">
      <c r="A70" s="87" t="s">
        <v>401</v>
      </c>
      <c r="B70" s="210"/>
      <c r="C70" s="230"/>
    </row>
    <row r="71" spans="1:18" s="85" customFormat="1" ht="21.75" customHeight="1" thickBot="1">
      <c r="A71" s="87"/>
      <c r="B71" s="210"/>
      <c r="C71" s="230"/>
    </row>
    <row r="72" spans="1:18" ht="33" customHeight="1">
      <c r="A72" s="278" t="s">
        <v>29</v>
      </c>
      <c r="B72" s="278"/>
      <c r="C72" s="278"/>
      <c r="D72" s="278"/>
      <c r="E72" s="278"/>
      <c r="F72" s="103">
        <v>2020</v>
      </c>
      <c r="G72" s="85"/>
      <c r="H72" s="85"/>
    </row>
    <row r="73" spans="1:18" ht="18" customHeight="1">
      <c r="A73" s="261" t="s">
        <v>507</v>
      </c>
      <c r="B73" s="261"/>
      <c r="C73" s="261"/>
      <c r="D73" s="261"/>
      <c r="E73" s="261"/>
      <c r="F73" s="267">
        <v>0</v>
      </c>
      <c r="G73" s="85"/>
      <c r="H73" s="85"/>
    </row>
    <row r="74" spans="1:18" ht="18" customHeight="1">
      <c r="A74" s="262" t="s">
        <v>508</v>
      </c>
      <c r="B74" s="261"/>
      <c r="C74" s="261"/>
      <c r="D74" s="261"/>
      <c r="E74" s="261"/>
      <c r="F74" s="267">
        <v>0</v>
      </c>
      <c r="G74" s="85"/>
      <c r="H74" s="85"/>
    </row>
    <row r="75" spans="1:18" s="85" customFormat="1" ht="18" customHeight="1" thickBot="1">
      <c r="A75" s="263" t="s">
        <v>509</v>
      </c>
      <c r="B75" s="264"/>
      <c r="C75" s="264"/>
      <c r="D75" s="264"/>
      <c r="E75" s="264"/>
      <c r="F75" s="266">
        <v>0</v>
      </c>
      <c r="G75" s="230"/>
      <c r="H75" s="230"/>
      <c r="I75" s="230"/>
      <c r="K75" s="88"/>
      <c r="L75" s="88"/>
      <c r="M75" s="88"/>
      <c r="N75" s="88"/>
      <c r="O75" s="88"/>
      <c r="P75" s="88"/>
      <c r="Q75" s="88"/>
      <c r="R75" s="88"/>
    </row>
    <row r="76" spans="1:18" s="85" customFormat="1" ht="33" customHeight="1" thickBot="1">
      <c r="A76" s="265"/>
      <c r="B76" s="265"/>
      <c r="C76" s="265"/>
      <c r="D76" s="265"/>
      <c r="E76" s="265"/>
      <c r="F76" s="215"/>
      <c r="G76" s="230"/>
      <c r="H76" s="230"/>
      <c r="I76" s="230"/>
      <c r="K76" s="88"/>
      <c r="L76" s="88"/>
      <c r="M76" s="88"/>
      <c r="N76" s="88"/>
      <c r="O76" s="88"/>
      <c r="P76" s="88"/>
      <c r="Q76" s="88"/>
      <c r="R76" s="88"/>
    </row>
    <row r="77" spans="1:18" s="85" customFormat="1" ht="33" customHeight="1">
      <c r="A77" s="278" t="s">
        <v>506</v>
      </c>
      <c r="B77" s="278"/>
      <c r="C77" s="102"/>
      <c r="D77" s="102"/>
      <c r="E77" s="102"/>
      <c r="F77" s="103">
        <v>2020</v>
      </c>
      <c r="G77" s="230"/>
      <c r="H77" s="230"/>
      <c r="I77" s="230"/>
      <c r="K77" s="88"/>
      <c r="L77" s="88"/>
      <c r="M77" s="88"/>
      <c r="N77" s="88"/>
      <c r="O77" s="88"/>
      <c r="P77" s="88"/>
      <c r="Q77" s="88"/>
      <c r="R77" s="88"/>
    </row>
    <row r="78" spans="1:18" s="85" customFormat="1" ht="18" customHeight="1" thickBot="1">
      <c r="A78" s="232" t="s">
        <v>511</v>
      </c>
      <c r="B78" s="233"/>
      <c r="C78" s="233"/>
      <c r="D78" s="233"/>
      <c r="E78" s="233"/>
      <c r="F78" s="256">
        <v>15.55</v>
      </c>
      <c r="G78" s="230"/>
      <c r="H78" s="230"/>
      <c r="I78" s="269">
        <v>27.15</v>
      </c>
      <c r="J78" s="269" t="s">
        <v>525</v>
      </c>
      <c r="K78" s="269">
        <v>15.88</v>
      </c>
      <c r="L78" s="269">
        <v>47.94</v>
      </c>
      <c r="M78" s="269">
        <v>6.93</v>
      </c>
      <c r="N78" s="269">
        <v>8.7100000000000009</v>
      </c>
      <c r="O78" s="269">
        <v>4.67</v>
      </c>
      <c r="P78" s="269">
        <v>4.96</v>
      </c>
      <c r="Q78" s="269">
        <v>8.16</v>
      </c>
      <c r="R78" s="88"/>
    </row>
    <row r="79" spans="1:18" s="85" customFormat="1" ht="18" customHeight="1">
      <c r="A79" s="234"/>
      <c r="B79" s="234"/>
      <c r="C79" s="234"/>
      <c r="D79" s="234"/>
      <c r="E79" s="234"/>
      <c r="F79" s="270"/>
      <c r="G79" s="230"/>
      <c r="H79" s="230"/>
      <c r="I79" s="269"/>
      <c r="J79" s="269"/>
      <c r="K79" s="269"/>
      <c r="L79" s="269"/>
      <c r="M79" s="269"/>
      <c r="N79" s="269"/>
      <c r="O79" s="269"/>
      <c r="P79" s="269"/>
      <c r="Q79" s="269"/>
      <c r="R79" s="88"/>
    </row>
    <row r="80" spans="1:18" s="85" customFormat="1" ht="18" customHeight="1">
      <c r="A80" s="234" t="s">
        <v>510</v>
      </c>
      <c r="B80" s="234"/>
      <c r="C80" s="234"/>
      <c r="D80" s="234"/>
      <c r="E80" s="234"/>
      <c r="F80" s="270"/>
      <c r="G80" s="230"/>
      <c r="H80" s="230"/>
      <c r="I80" s="269"/>
      <c r="J80" s="269"/>
      <c r="K80" s="269"/>
      <c r="L80" s="269"/>
      <c r="M80" s="269"/>
      <c r="N80" s="269"/>
      <c r="O80" s="269"/>
      <c r="P80" s="269"/>
      <c r="Q80" s="269"/>
      <c r="R80" s="88"/>
    </row>
    <row r="81" spans="1:132" s="84" customFormat="1" ht="21" customHeight="1">
      <c r="A81" s="87"/>
      <c r="B81" s="234"/>
      <c r="C81" s="234"/>
      <c r="E81" s="234"/>
      <c r="F81" s="231"/>
      <c r="G81" s="57"/>
      <c r="H81" s="58"/>
      <c r="I81" s="58"/>
      <c r="J81" s="57"/>
      <c r="K81" s="58"/>
      <c r="L81" s="58"/>
      <c r="M81" s="57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</row>
    <row r="82" spans="1:132" ht="18" customHeight="1">
      <c r="A82" s="131" t="s">
        <v>420</v>
      </c>
    </row>
    <row r="83" spans="1:132" ht="15.6">
      <c r="A83" s="130"/>
    </row>
    <row r="84" spans="1:132" ht="15.6">
      <c r="D84" s="130"/>
    </row>
  </sheetData>
  <mergeCells count="12">
    <mergeCell ref="E44:H44"/>
    <mergeCell ref="A62:B62"/>
    <mergeCell ref="A67:B67"/>
    <mergeCell ref="A72:E72"/>
    <mergeCell ref="A77:B77"/>
    <mergeCell ref="A37:B37"/>
    <mergeCell ref="A44:B44"/>
    <mergeCell ref="A11:B11"/>
    <mergeCell ref="A12:B12"/>
    <mergeCell ref="A22:B22"/>
    <mergeCell ref="A26:B26"/>
    <mergeCell ref="A27:B27"/>
  </mergeCells>
  <printOptions horizontalCentered="1"/>
  <pageMargins left="0.31496062992125984" right="0.31496062992125984" top="0.59055118110236227" bottom="0.59055118110236227" header="0" footer="0"/>
  <pageSetup paperSize="9" scale="4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4"/>
  <sheetViews>
    <sheetView zoomScale="75" workbookViewId="0"/>
  </sheetViews>
  <sheetFormatPr baseColWidth="10" defaultColWidth="11.44140625" defaultRowHeight="13.2"/>
  <cols>
    <col min="1" max="1" width="67.109375" style="2" customWidth="1"/>
    <col min="2" max="2" width="45.6640625" style="2" customWidth="1"/>
    <col min="3" max="3" width="9.6640625" style="2" customWidth="1"/>
    <col min="4" max="4" width="21.33203125" style="2" customWidth="1"/>
    <col min="5" max="16384" width="11.44140625" style="2"/>
  </cols>
  <sheetData>
    <row r="1" spans="1:4" ht="60" customHeight="1">
      <c r="A1" s="4"/>
      <c r="B1" s="6" t="str">
        <f>"EJERCICIO    "&amp;Balance!P1</f>
        <v>EJERCICIO    2020</v>
      </c>
      <c r="C1" s="7"/>
    </row>
    <row r="2" spans="1:4" ht="12.9" customHeight="1" thickBot="1">
      <c r="A2" s="4"/>
      <c r="B2" s="5"/>
      <c r="C2" s="7"/>
    </row>
    <row r="3" spans="1:4" ht="33" customHeight="1">
      <c r="A3" s="33" t="str">
        <f>"                                "&amp;"ORGANISMOS AUTÓNOMOS"</f>
        <v xml:space="preserve">                                ORGANISMOS AUTÓNOMOS</v>
      </c>
      <c r="B3" s="9"/>
      <c r="C3" s="7"/>
    </row>
    <row r="4" spans="1:4" ht="20.100000000000001" customHeight="1">
      <c r="A4" s="12" t="str">
        <f>"AGREGADO"</f>
        <v>AGREGADO</v>
      </c>
      <c r="B4" s="35"/>
      <c r="C4" s="7"/>
      <c r="D4" s="49"/>
    </row>
    <row r="5" spans="1:4" ht="18" customHeight="1" thickBot="1">
      <c r="A5" s="14"/>
      <c r="B5" s="25"/>
      <c r="C5" s="7"/>
    </row>
    <row r="6" spans="1:4" ht="15" customHeight="1">
      <c r="A6" s="50"/>
      <c r="B6" s="51"/>
      <c r="C6" s="7"/>
      <c r="D6" s="51"/>
    </row>
    <row r="7" spans="1:4" ht="12.9" customHeight="1">
      <c r="A7" s="54"/>
      <c r="B7" s="54"/>
      <c r="C7" s="7"/>
      <c r="D7" s="54"/>
    </row>
    <row r="8" spans="1:4" ht="20.399999999999999">
      <c r="A8" s="56" t="s">
        <v>23</v>
      </c>
      <c r="B8" s="22"/>
      <c r="C8" s="7"/>
      <c r="D8" s="22"/>
    </row>
    <row r="9" spans="1:4" ht="12.9" customHeight="1">
      <c r="C9" s="7"/>
    </row>
    <row r="10" spans="1:4" ht="12.9" customHeight="1" thickBot="1">
      <c r="C10" s="7"/>
    </row>
    <row r="11" spans="1:4" ht="18.899999999999999" customHeight="1">
      <c r="A11" s="59" t="s">
        <v>26</v>
      </c>
      <c r="B11" s="59"/>
      <c r="C11" s="7"/>
    </row>
    <row r="12" spans="1:4" ht="12.9" customHeight="1"/>
    <row r="13" spans="1:4" ht="18" customHeight="1">
      <c r="A13" s="93" t="s">
        <v>402</v>
      </c>
    </row>
    <row r="14" spans="1:4" ht="18" customHeight="1">
      <c r="A14" s="93" t="s">
        <v>165</v>
      </c>
    </row>
    <row r="15" spans="1:4" ht="18" customHeight="1">
      <c r="A15" s="87" t="s">
        <v>169</v>
      </c>
    </row>
    <row r="16" spans="1:4" ht="18" customHeight="1">
      <c r="A16" s="87" t="s">
        <v>403</v>
      </c>
    </row>
    <row r="17" spans="1:1" ht="18" customHeight="1">
      <c r="A17" s="93" t="s">
        <v>404</v>
      </c>
    </row>
    <row r="18" spans="1:1" ht="18" customHeight="1">
      <c r="A18" s="93" t="s">
        <v>0</v>
      </c>
    </row>
    <row r="19" spans="1:1" ht="18" customHeight="1">
      <c r="A19" s="93" t="s">
        <v>1</v>
      </c>
    </row>
    <row r="20" spans="1:1" ht="18" customHeight="1">
      <c r="A20" s="93" t="s">
        <v>2</v>
      </c>
    </row>
    <row r="21" spans="1:1" ht="18" customHeight="1">
      <c r="A21" s="93" t="s">
        <v>167</v>
      </c>
    </row>
    <row r="22" spans="1:1" ht="18" customHeight="1">
      <c r="A22" s="87"/>
    </row>
    <row r="23" spans="1:1" ht="18" customHeight="1">
      <c r="A23" s="83"/>
    </row>
    <row r="24" spans="1:1" ht="18" customHeight="1">
      <c r="A24" s="83"/>
    </row>
    <row r="25" spans="1:1" ht="18" customHeight="1">
      <c r="A25" s="1"/>
    </row>
    <row r="26" spans="1:1" ht="18" customHeight="1">
      <c r="A26" s="1"/>
    </row>
    <row r="27" spans="1:1" ht="18" customHeight="1">
      <c r="A27" s="1"/>
    </row>
    <row r="28" spans="1:1" ht="18" customHeight="1">
      <c r="A28" s="1"/>
    </row>
    <row r="29" spans="1:1" ht="18" customHeight="1">
      <c r="A29" s="1"/>
    </row>
    <row r="30" spans="1:1" ht="18" customHeight="1">
      <c r="A30" s="1"/>
    </row>
    <row r="31" spans="1:1" ht="18" customHeight="1">
      <c r="A31" s="1"/>
    </row>
    <row r="32" spans="1:1" ht="18" customHeight="1">
      <c r="A32" s="1"/>
    </row>
    <row r="33" spans="1:1" ht="18" customHeight="1">
      <c r="A33" s="1"/>
    </row>
    <row r="34" spans="1:1" ht="18" customHeight="1">
      <c r="A34" s="1"/>
    </row>
    <row r="35" spans="1:1" ht="18" customHeight="1">
      <c r="A35" s="1"/>
    </row>
    <row r="36" spans="1:1" ht="18" customHeight="1">
      <c r="A36" s="1"/>
    </row>
    <row r="37" spans="1:1" ht="18" customHeight="1">
      <c r="A37" s="1"/>
    </row>
    <row r="38" spans="1:1" ht="18" customHeight="1">
      <c r="A38" s="1"/>
    </row>
    <row r="39" spans="1:1" ht="18" customHeight="1">
      <c r="A39" s="1"/>
    </row>
    <row r="40" spans="1:1" ht="18" customHeight="1">
      <c r="A40" s="1"/>
    </row>
    <row r="41" spans="1:1" ht="18" customHeight="1">
      <c r="A41" s="1"/>
    </row>
    <row r="42" spans="1:1" ht="18" customHeight="1">
      <c r="A42" s="1"/>
    </row>
    <row r="43" spans="1:1" ht="18" customHeight="1">
      <c r="A43" s="1"/>
    </row>
    <row r="44" spans="1:1" ht="18" customHeight="1">
      <c r="A44" s="1"/>
    </row>
    <row r="45" spans="1:1" ht="18" customHeight="1">
      <c r="A45" s="1"/>
    </row>
    <row r="46" spans="1:1" ht="18" customHeight="1">
      <c r="A46" s="1"/>
    </row>
    <row r="47" spans="1:1" ht="18" customHeight="1">
      <c r="A47" s="1"/>
    </row>
    <row r="48" spans="1:1" ht="18" customHeight="1">
      <c r="A48" s="1"/>
    </row>
    <row r="49" spans="1:1" ht="18" customHeight="1">
      <c r="A49" s="1"/>
    </row>
    <row r="50" spans="1:1" ht="18" customHeight="1">
      <c r="A50" s="1"/>
    </row>
    <row r="51" spans="1:1" ht="18" customHeight="1">
      <c r="A51" s="1"/>
    </row>
    <row r="52" spans="1:1" ht="18" customHeight="1">
      <c r="A52" s="1"/>
    </row>
    <row r="53" spans="1:1" ht="18" customHeight="1">
      <c r="A53" s="1"/>
    </row>
    <row r="54" spans="1:1" ht="18" customHeight="1">
      <c r="A54" s="1"/>
    </row>
    <row r="55" spans="1:1" ht="18" customHeight="1">
      <c r="A55" s="1"/>
    </row>
    <row r="56" spans="1:1" ht="18" customHeight="1">
      <c r="A56" s="1"/>
    </row>
    <row r="57" spans="1:1" ht="18" customHeight="1">
      <c r="A57" s="1"/>
    </row>
    <row r="58" spans="1:1" ht="18" customHeight="1">
      <c r="A58" s="1"/>
    </row>
    <row r="59" spans="1:1" ht="18" customHeight="1">
      <c r="A59" s="1"/>
    </row>
    <row r="60" spans="1:1" ht="18" customHeight="1">
      <c r="A60" s="1"/>
    </row>
    <row r="61" spans="1:1" ht="18" customHeight="1">
      <c r="A61" s="1"/>
    </row>
    <row r="62" spans="1:1" ht="18" customHeight="1">
      <c r="A62" s="1"/>
    </row>
    <row r="63" spans="1:1" ht="18" customHeight="1">
      <c r="A63" s="1"/>
    </row>
    <row r="64" spans="1:1" ht="18" customHeight="1">
      <c r="A64" s="1"/>
    </row>
    <row r="65" spans="1:1" ht="18" customHeight="1">
      <c r="A65" s="1"/>
    </row>
    <row r="66" spans="1:1" ht="18" customHeight="1">
      <c r="A66" s="1"/>
    </row>
    <row r="67" spans="1:1" ht="18" customHeight="1">
      <c r="A67" s="1"/>
    </row>
    <row r="68" spans="1:1" ht="18" customHeight="1">
      <c r="A68" s="1"/>
    </row>
    <row r="69" spans="1:1" ht="18" customHeight="1">
      <c r="A69" s="1"/>
    </row>
    <row r="70" spans="1:1" ht="18" customHeight="1">
      <c r="A70" s="1"/>
    </row>
    <row r="71" spans="1:1" ht="18" customHeight="1">
      <c r="A71" s="1"/>
    </row>
    <row r="72" spans="1:1" ht="18" customHeight="1">
      <c r="A72" s="1"/>
    </row>
    <row r="73" spans="1:1" ht="18" customHeight="1">
      <c r="A73" s="1"/>
    </row>
    <row r="74" spans="1:1" ht="18" customHeight="1">
      <c r="A74" s="1"/>
    </row>
    <row r="75" spans="1:1" ht="18" customHeight="1">
      <c r="A75" s="1"/>
    </row>
    <row r="76" spans="1:1" ht="18" customHeight="1">
      <c r="A76" s="1"/>
    </row>
    <row r="77" spans="1:1" ht="18" customHeight="1">
      <c r="A77" s="1"/>
    </row>
    <row r="78" spans="1:1" ht="18" customHeight="1">
      <c r="A78" s="1"/>
    </row>
    <row r="79" spans="1:1" ht="18" customHeight="1">
      <c r="A79" s="1"/>
    </row>
    <row r="80" spans="1:1" ht="18" customHeight="1">
      <c r="A80" s="1"/>
    </row>
    <row r="81" spans="1:1" ht="18" customHeight="1">
      <c r="A81" s="1"/>
    </row>
    <row r="82" spans="1:1" ht="18" customHeight="1">
      <c r="A82" s="1"/>
    </row>
    <row r="83" spans="1:1" ht="18" customHeight="1">
      <c r="A83" s="1"/>
    </row>
    <row r="84" spans="1:1" ht="18" customHeight="1">
      <c r="A84" s="1"/>
    </row>
    <row r="85" spans="1:1" ht="18" customHeight="1">
      <c r="A85" s="1"/>
    </row>
    <row r="86" spans="1:1" ht="18" customHeight="1">
      <c r="A86" s="1"/>
    </row>
    <row r="87" spans="1:1" ht="18" customHeight="1">
      <c r="A87" s="1"/>
    </row>
    <row r="88" spans="1:1" ht="18" customHeight="1">
      <c r="A88" s="1"/>
    </row>
    <row r="89" spans="1:1" ht="18" customHeight="1">
      <c r="A89" s="1"/>
    </row>
    <row r="90" spans="1:1" ht="18" customHeight="1">
      <c r="A90" s="1"/>
    </row>
    <row r="91" spans="1:1" ht="18" customHeight="1">
      <c r="A91" s="1"/>
    </row>
    <row r="92" spans="1:1" ht="18" customHeight="1">
      <c r="A92" s="1"/>
    </row>
    <row r="93" spans="1:1" ht="18" customHeight="1">
      <c r="A93" s="1"/>
    </row>
    <row r="94" spans="1:1" ht="18" customHeight="1">
      <c r="A94" s="1"/>
    </row>
    <row r="95" spans="1:1" ht="18" customHeight="1">
      <c r="A95" s="1"/>
    </row>
    <row r="96" spans="1:1" ht="18" customHeight="1">
      <c r="A96" s="1"/>
    </row>
    <row r="97" spans="1:3" ht="18" customHeight="1">
      <c r="A97" s="1"/>
    </row>
    <row r="98" spans="1:3" ht="18" customHeight="1"/>
    <row r="99" spans="1:3" ht="18" customHeight="1"/>
    <row r="100" spans="1:3" ht="18" customHeight="1"/>
    <row r="101" spans="1:3" ht="18" customHeight="1"/>
    <row r="102" spans="1:3" ht="18" customHeight="1"/>
    <row r="103" spans="1:3" ht="18" customHeight="1"/>
    <row r="104" spans="1:3" ht="18" customHeight="1"/>
    <row r="105" spans="1:3" ht="18" customHeight="1"/>
    <row r="106" spans="1:3" ht="18" customHeight="1"/>
    <row r="107" spans="1:3" ht="18" customHeight="1"/>
    <row r="111" spans="1:3">
      <c r="B111" s="3"/>
      <c r="C111" s="3"/>
    </row>
    <row r="112" spans="1:3">
      <c r="B112" s="3"/>
      <c r="C112" s="3"/>
    </row>
    <row r="113" spans="2:3">
      <c r="B113" s="3"/>
      <c r="C113" s="3"/>
    </row>
    <row r="114" spans="2:3">
      <c r="B114" s="3"/>
      <c r="C114" s="3"/>
    </row>
  </sheetData>
  <phoneticPr fontId="1" type="noConversion"/>
  <printOptions horizontalCentered="1"/>
  <pageMargins left="0.31496062992125984" right="0.31496062992125984" top="0.59055118110236227" bottom="0.59055118110236227" header="0" footer="0"/>
  <pageSetup paperSize="9" scale="86" fitToHeight="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2"/>
  <sheetViews>
    <sheetView zoomScale="75" workbookViewId="0"/>
  </sheetViews>
  <sheetFormatPr baseColWidth="10" defaultColWidth="11.44140625" defaultRowHeight="13.2"/>
  <cols>
    <col min="1" max="1" width="44.33203125" style="84" customWidth="1"/>
    <col min="2" max="2" width="1.6640625" style="84" customWidth="1"/>
    <col min="3" max="3" width="91.6640625" style="84" customWidth="1"/>
    <col min="4" max="4" width="21.33203125" style="84" customWidth="1"/>
    <col min="5" max="16384" width="11.44140625" style="84"/>
  </cols>
  <sheetData>
    <row r="1" spans="1:4" ht="60" customHeight="1">
      <c r="A1" s="4"/>
      <c r="C1" s="6" t="str">
        <f>"EJERCICIO    "&amp;Balance!P1</f>
        <v>EJERCICIO    2020</v>
      </c>
    </row>
    <row r="2" spans="1:4" ht="12.9" customHeight="1" thickBot="1">
      <c r="A2" s="4"/>
      <c r="B2" s="5"/>
      <c r="C2" s="7"/>
    </row>
    <row r="3" spans="1:4" ht="33" customHeight="1">
      <c r="A3" s="33" t="str">
        <f>"                                    "&amp;"ORGANISMOS AUTÓNOMOS"</f>
        <v xml:space="preserve">                                    ORGANISMOS AUTÓNOMOS</v>
      </c>
      <c r="B3" s="9"/>
      <c r="C3" s="9"/>
    </row>
    <row r="4" spans="1:4" ht="20.100000000000001" customHeight="1">
      <c r="A4" s="12" t="str">
        <f>"AGREGADO"</f>
        <v>AGREGADO</v>
      </c>
      <c r="B4" s="35"/>
      <c r="C4" s="7"/>
      <c r="D4" s="49"/>
    </row>
    <row r="5" spans="1:4" ht="18" customHeight="1" thickBot="1">
      <c r="A5" s="14"/>
      <c r="B5" s="25"/>
      <c r="C5" s="25"/>
    </row>
    <row r="6" spans="1:4" ht="15" customHeight="1">
      <c r="A6" s="50"/>
      <c r="B6" s="51"/>
      <c r="C6" s="7"/>
      <c r="D6" s="51"/>
    </row>
    <row r="7" spans="1:4" ht="12.9" customHeight="1">
      <c r="A7" s="54"/>
      <c r="B7" s="54"/>
      <c r="C7" s="7"/>
      <c r="D7" s="54"/>
    </row>
    <row r="8" spans="1:4" ht="20.399999999999999">
      <c r="A8" s="56" t="s">
        <v>161</v>
      </c>
      <c r="B8" s="85"/>
      <c r="C8" s="85"/>
      <c r="D8" s="85"/>
    </row>
    <row r="9" spans="1:4" ht="12.9" customHeight="1"/>
    <row r="10" spans="1:4" ht="12.9" customHeight="1" thickBot="1"/>
    <row r="11" spans="1:4" ht="18.899999999999999" customHeight="1">
      <c r="A11" s="86" t="s">
        <v>162</v>
      </c>
      <c r="C11" s="86" t="s">
        <v>163</v>
      </c>
    </row>
    <row r="12" spans="1:4" ht="12.9" customHeight="1"/>
    <row r="13" spans="1:4" ht="18" customHeight="1">
      <c r="A13" s="87"/>
      <c r="C13" s="87" t="s">
        <v>164</v>
      </c>
    </row>
    <row r="14" spans="1:4" ht="18" customHeight="1">
      <c r="A14" s="87"/>
      <c r="C14" s="87" t="s">
        <v>170</v>
      </c>
    </row>
    <row r="15" spans="1:4" ht="18" customHeight="1">
      <c r="C15" s="87" t="s">
        <v>168</v>
      </c>
    </row>
    <row r="16" spans="1:4" ht="18" customHeight="1">
      <c r="C16" s="245" t="s">
        <v>421</v>
      </c>
    </row>
    <row r="17" spans="1:3" ht="18" customHeight="1">
      <c r="C17" s="87"/>
    </row>
    <row r="18" spans="1:3" ht="18" customHeight="1">
      <c r="C18" s="87"/>
    </row>
    <row r="19" spans="1:3" ht="18" customHeight="1">
      <c r="C19" s="87"/>
    </row>
    <row r="20" spans="1:3" ht="18" customHeight="1">
      <c r="C20" s="87"/>
    </row>
    <row r="21" spans="1:3" ht="18" customHeight="1">
      <c r="A21" s="87"/>
      <c r="C21" s="87"/>
    </row>
    <row r="22" spans="1:3" ht="18" customHeight="1">
      <c r="A22" s="87"/>
      <c r="C22" s="87"/>
    </row>
    <row r="23" spans="1:3" ht="18" customHeight="1">
      <c r="A23" s="87"/>
      <c r="C23" s="87"/>
    </row>
    <row r="24" spans="1:3" ht="18" customHeight="1">
      <c r="A24" s="87"/>
      <c r="C24" s="87"/>
    </row>
    <row r="25" spans="1:3" ht="18" customHeight="1">
      <c r="A25" s="87"/>
    </row>
    <row r="26" spans="1:3" ht="18" customHeight="1">
      <c r="A26" s="87"/>
    </row>
    <row r="27" spans="1:3" ht="18" customHeight="1">
      <c r="A27" s="87"/>
    </row>
    <row r="28" spans="1:3" ht="18" customHeight="1">
      <c r="A28" s="87"/>
    </row>
    <row r="29" spans="1:3" ht="18" customHeight="1">
      <c r="A29" s="87"/>
    </row>
    <row r="30" spans="1:3" ht="18" customHeight="1">
      <c r="A30" s="87"/>
    </row>
    <row r="31" spans="1:3" ht="18" customHeight="1">
      <c r="A31" s="87"/>
    </row>
    <row r="32" spans="1:3" ht="18" customHeight="1">
      <c r="A32" s="87"/>
    </row>
    <row r="33" spans="1:1" ht="18" customHeight="1">
      <c r="A33" s="87"/>
    </row>
    <row r="34" spans="1:1" ht="18" customHeight="1">
      <c r="A34" s="87"/>
    </row>
    <row r="35" spans="1:1" ht="18" customHeight="1">
      <c r="A35" s="87"/>
    </row>
    <row r="36" spans="1:1" ht="18" customHeight="1">
      <c r="A36" s="87"/>
    </row>
    <row r="37" spans="1:1" ht="18" customHeight="1">
      <c r="A37" s="87"/>
    </row>
    <row r="38" spans="1:1" ht="18" customHeight="1">
      <c r="A38" s="87"/>
    </row>
    <row r="39" spans="1:1" ht="18" customHeight="1">
      <c r="A39" s="87"/>
    </row>
    <row r="40" spans="1:1" ht="18" customHeight="1">
      <c r="A40" s="87"/>
    </row>
    <row r="41" spans="1:1" ht="18" customHeight="1">
      <c r="A41" s="87"/>
    </row>
    <row r="42" spans="1:1" ht="18" customHeight="1">
      <c r="A42" s="87"/>
    </row>
    <row r="43" spans="1:1" ht="18" customHeight="1">
      <c r="A43" s="87"/>
    </row>
    <row r="44" spans="1:1" ht="18" customHeight="1">
      <c r="A44" s="87"/>
    </row>
    <row r="45" spans="1:1" ht="18" customHeight="1">
      <c r="A45" s="87"/>
    </row>
    <row r="46" spans="1:1" ht="18" customHeight="1">
      <c r="A46" s="87"/>
    </row>
    <row r="47" spans="1:1" ht="18" customHeight="1">
      <c r="A47" s="87"/>
    </row>
    <row r="48" spans="1:1" ht="18" customHeight="1">
      <c r="A48" s="87"/>
    </row>
    <row r="49" spans="1:1" ht="18" customHeight="1">
      <c r="A49" s="87"/>
    </row>
    <row r="50" spans="1:1" ht="18" customHeight="1">
      <c r="A50" s="87"/>
    </row>
    <row r="51" spans="1:1" ht="18" customHeight="1">
      <c r="A51" s="87"/>
    </row>
    <row r="52" spans="1:1" ht="18" customHeight="1">
      <c r="A52" s="87"/>
    </row>
    <row r="53" spans="1:1" ht="18" customHeight="1">
      <c r="A53" s="87"/>
    </row>
    <row r="54" spans="1:1" ht="18" customHeight="1">
      <c r="A54" s="87"/>
    </row>
    <row r="55" spans="1:1" ht="18" customHeight="1">
      <c r="A55" s="87"/>
    </row>
    <row r="56" spans="1:1" ht="18" customHeight="1">
      <c r="A56" s="87"/>
    </row>
    <row r="57" spans="1:1" ht="18" customHeight="1">
      <c r="A57" s="87"/>
    </row>
    <row r="58" spans="1:1" ht="18" customHeight="1">
      <c r="A58" s="87"/>
    </row>
    <row r="59" spans="1:1" ht="18" customHeight="1">
      <c r="A59" s="87"/>
    </row>
    <row r="60" spans="1:1" ht="18" customHeight="1">
      <c r="A60" s="87"/>
    </row>
    <row r="61" spans="1:1" ht="18" customHeight="1">
      <c r="A61" s="87"/>
    </row>
    <row r="62" spans="1:1" ht="18" customHeight="1">
      <c r="A62" s="87"/>
    </row>
    <row r="63" spans="1:1" ht="18" customHeight="1">
      <c r="A63" s="87"/>
    </row>
    <row r="64" spans="1:1" ht="18" customHeight="1">
      <c r="A64" s="87"/>
    </row>
    <row r="65" spans="1:1" ht="18" customHeight="1">
      <c r="A65" s="87"/>
    </row>
    <row r="66" spans="1:1" ht="18" customHeight="1">
      <c r="A66" s="87"/>
    </row>
    <row r="67" spans="1:1" ht="18" customHeight="1">
      <c r="A67" s="87"/>
    </row>
    <row r="68" spans="1:1" ht="18" customHeight="1">
      <c r="A68" s="87"/>
    </row>
    <row r="69" spans="1:1" ht="18" customHeight="1">
      <c r="A69" s="87"/>
    </row>
    <row r="70" spans="1:1" ht="18" customHeight="1">
      <c r="A70" s="87"/>
    </row>
    <row r="71" spans="1:1" ht="18" customHeight="1">
      <c r="A71" s="87"/>
    </row>
    <row r="72" spans="1:1" ht="18" customHeight="1">
      <c r="A72" s="87"/>
    </row>
    <row r="73" spans="1:1" ht="18" customHeight="1">
      <c r="A73" s="87"/>
    </row>
    <row r="74" spans="1:1" ht="18" customHeight="1">
      <c r="A74" s="87"/>
    </row>
    <row r="75" spans="1:1" ht="18" customHeight="1">
      <c r="A75" s="87"/>
    </row>
    <row r="76" spans="1:1" ht="18" customHeight="1">
      <c r="A76" s="87"/>
    </row>
    <row r="77" spans="1:1" ht="18" customHeight="1">
      <c r="A77" s="87"/>
    </row>
    <row r="78" spans="1:1" ht="18" customHeight="1">
      <c r="A78" s="87"/>
    </row>
    <row r="79" spans="1:1" ht="18" customHeight="1">
      <c r="A79" s="87"/>
    </row>
    <row r="80" spans="1:1" ht="18" customHeight="1">
      <c r="A80" s="87"/>
    </row>
    <row r="81" spans="1:1" ht="18" customHeight="1">
      <c r="A81" s="87"/>
    </row>
    <row r="82" spans="1:1" ht="18" customHeight="1">
      <c r="A82" s="87"/>
    </row>
    <row r="83" spans="1:1" ht="18" customHeight="1">
      <c r="A83" s="87"/>
    </row>
    <row r="84" spans="1:1" ht="18" customHeight="1">
      <c r="A84" s="87"/>
    </row>
    <row r="85" spans="1:1" ht="18" customHeight="1">
      <c r="A85" s="87"/>
    </row>
    <row r="86" spans="1:1" ht="18" customHeight="1">
      <c r="A86" s="87"/>
    </row>
    <row r="87" spans="1:1" ht="18" customHeight="1">
      <c r="A87" s="87"/>
    </row>
    <row r="88" spans="1:1" ht="18" customHeight="1">
      <c r="A88" s="87"/>
    </row>
    <row r="89" spans="1:1" ht="18" customHeight="1">
      <c r="A89" s="87"/>
    </row>
    <row r="90" spans="1:1" ht="18" customHeight="1">
      <c r="A90" s="87"/>
    </row>
    <row r="91" spans="1:1" ht="18" customHeight="1">
      <c r="A91" s="87"/>
    </row>
    <row r="92" spans="1:1" ht="18" customHeight="1">
      <c r="A92" s="87"/>
    </row>
    <row r="93" spans="1:1" ht="18" customHeight="1">
      <c r="A93" s="87"/>
    </row>
    <row r="94" spans="1:1" ht="18" customHeight="1">
      <c r="A94" s="87"/>
    </row>
    <row r="95" spans="1:1" ht="18" customHeight="1">
      <c r="A95" s="87"/>
    </row>
    <row r="96" spans="1:1" ht="18" customHeight="1">
      <c r="A96" s="87"/>
    </row>
    <row r="97" spans="1:3" ht="18" customHeight="1">
      <c r="A97" s="87"/>
    </row>
    <row r="98" spans="1:3" ht="18" customHeight="1">
      <c r="A98" s="87"/>
    </row>
    <row r="99" spans="1:3" ht="18" customHeight="1">
      <c r="A99" s="87"/>
    </row>
    <row r="100" spans="1:3" ht="18" customHeight="1">
      <c r="A100" s="87"/>
    </row>
    <row r="101" spans="1:3" ht="18" customHeight="1">
      <c r="A101" s="87"/>
    </row>
    <row r="102" spans="1:3" ht="18" customHeight="1">
      <c r="A102" s="87"/>
    </row>
    <row r="103" spans="1:3" ht="18" customHeight="1">
      <c r="A103" s="87"/>
    </row>
    <row r="104" spans="1:3" ht="18" customHeight="1">
      <c r="A104" s="87"/>
    </row>
    <row r="105" spans="1:3" ht="18" customHeight="1">
      <c r="A105" s="87"/>
    </row>
    <row r="107" spans="1:3">
      <c r="C107" s="88"/>
    </row>
    <row r="108" spans="1:3">
      <c r="C108" s="88"/>
    </row>
    <row r="109" spans="1:3">
      <c r="B109" s="88"/>
      <c r="C109" s="88"/>
    </row>
    <row r="110" spans="1:3">
      <c r="B110" s="88"/>
      <c r="C110" s="88"/>
    </row>
    <row r="111" spans="1:3">
      <c r="B111" s="88"/>
    </row>
    <row r="112" spans="1:3">
      <c r="B112" s="88"/>
    </row>
  </sheetData>
  <printOptions horizontalCentered="1"/>
  <pageMargins left="0.31496062992125984" right="0.31496062992125984" top="0.59055118110236227" bottom="0.59055118110236227" header="0" footer="0"/>
  <pageSetup paperSize="9" scale="72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Y55"/>
  <sheetViews>
    <sheetView tabSelected="1" zoomScale="75" workbookViewId="0"/>
  </sheetViews>
  <sheetFormatPr baseColWidth="10" defaultColWidth="11.44140625" defaultRowHeight="13.2"/>
  <cols>
    <col min="1" max="1" width="63.6640625" style="3" customWidth="1"/>
    <col min="2" max="2" width="86.6640625" style="47" customWidth="1"/>
    <col min="3" max="16384" width="11.44140625" style="3"/>
  </cols>
  <sheetData>
    <row r="1" spans="1:207" customFormat="1" ht="60" customHeight="1">
      <c r="A1" s="4"/>
      <c r="B1" s="6" t="s">
        <v>512</v>
      </c>
      <c r="C1" s="8"/>
      <c r="D1" s="8"/>
      <c r="E1" s="8"/>
      <c r="F1" s="8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</row>
    <row r="2" spans="1:207" customFormat="1" ht="12.9" customHeight="1" thickBot="1">
      <c r="A2" s="4"/>
      <c r="B2" s="5"/>
      <c r="C2" s="8"/>
      <c r="D2" s="8"/>
      <c r="E2" s="8"/>
      <c r="F2" s="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</row>
    <row r="3" spans="1:207" customFormat="1" ht="33" customHeight="1">
      <c r="A3" s="33" t="s">
        <v>513</v>
      </c>
      <c r="B3" s="9"/>
      <c r="C3" s="8"/>
      <c r="D3" s="8"/>
      <c r="E3" s="8"/>
      <c r="F3" s="8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</row>
    <row r="4" spans="1:207" customFormat="1" ht="20.100000000000001" customHeight="1">
      <c r="A4" s="12" t="s">
        <v>514</v>
      </c>
      <c r="B4" s="35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</row>
    <row r="5" spans="1:207" customFormat="1" ht="18" customHeight="1" thickBot="1">
      <c r="A5" s="14"/>
      <c r="B5" s="25"/>
      <c r="C5" s="8"/>
      <c r="D5" s="8"/>
      <c r="E5" s="8"/>
      <c r="F5" s="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</row>
    <row r="6" spans="1:207" customFormat="1" ht="15" customHeight="1">
      <c r="A6" s="16"/>
      <c r="B6" s="17"/>
      <c r="C6" s="8"/>
      <c r="D6" s="8"/>
      <c r="E6" s="8"/>
      <c r="F6" s="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</row>
    <row r="7" spans="1:207" customFormat="1" ht="12.9" customHeight="1" thickBot="1">
      <c r="A7" s="16"/>
      <c r="B7" s="17"/>
      <c r="C7" s="17"/>
      <c r="D7" s="17"/>
      <c r="E7" s="17"/>
      <c r="F7" s="31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</row>
    <row r="8" spans="1:207" customFormat="1" ht="33" customHeight="1">
      <c r="A8" s="36" t="s">
        <v>14</v>
      </c>
      <c r="B8" s="37"/>
      <c r="C8" s="17"/>
      <c r="D8" s="17"/>
      <c r="E8" s="17"/>
      <c r="F8" s="31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</row>
    <row r="9" spans="1:207" customFormat="1" ht="12.9" customHeight="1">
      <c r="A9" s="17"/>
      <c r="B9" s="17"/>
      <c r="C9" s="17"/>
      <c r="D9" s="17"/>
      <c r="E9" s="17"/>
      <c r="F9" s="31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</row>
    <row r="10" spans="1:207" ht="18" customHeight="1">
      <c r="A10" s="1" t="s">
        <v>15</v>
      </c>
      <c r="B10" s="38" t="s">
        <v>138</v>
      </c>
    </row>
    <row r="11" spans="1:207" ht="18" customHeight="1">
      <c r="A11" s="1" t="s">
        <v>16</v>
      </c>
      <c r="B11" s="38" t="s">
        <v>30</v>
      </c>
    </row>
    <row r="12" spans="1:207" ht="18" customHeight="1">
      <c r="A12" s="1" t="s">
        <v>24</v>
      </c>
      <c r="B12" s="38" t="s">
        <v>160</v>
      </c>
    </row>
    <row r="13" spans="1:207" ht="18" customHeight="1">
      <c r="A13" s="1" t="s">
        <v>155</v>
      </c>
      <c r="B13" s="81">
        <v>9</v>
      </c>
    </row>
    <row r="14" spans="1:207" ht="18" customHeight="1">
      <c r="A14" s="83" t="s">
        <v>166</v>
      </c>
      <c r="B14" s="81">
        <v>4</v>
      </c>
    </row>
    <row r="15" spans="1:207" ht="12.9" customHeight="1" thickBot="1">
      <c r="A15" s="39"/>
      <c r="B15" s="40"/>
    </row>
    <row r="16" spans="1:207" ht="12.9" customHeight="1">
      <c r="A16" s="1"/>
      <c r="B16" s="41"/>
    </row>
    <row r="17" spans="1:2" ht="12.9" customHeight="1">
      <c r="A17" s="1"/>
      <c r="B17" s="41"/>
    </row>
    <row r="18" spans="1:2" ht="12.9" customHeight="1">
      <c r="A18" s="1"/>
      <c r="B18" s="41"/>
    </row>
    <row r="19" spans="1:2" ht="12.9" customHeight="1" thickBot="1">
      <c r="A19" s="1"/>
      <c r="B19" s="41"/>
    </row>
    <row r="20" spans="1:2" ht="33" customHeight="1">
      <c r="A20" s="36" t="s">
        <v>17</v>
      </c>
      <c r="B20" s="37"/>
    </row>
    <row r="21" spans="1:2" ht="12.9" customHeight="1">
      <c r="B21" s="3"/>
    </row>
    <row r="22" spans="1:2" ht="18" customHeight="1">
      <c r="A22" s="1" t="s">
        <v>18</v>
      </c>
      <c r="B22" s="38" t="s">
        <v>25</v>
      </c>
    </row>
    <row r="23" spans="1:2" ht="18" customHeight="1">
      <c r="A23" s="1" t="s">
        <v>19</v>
      </c>
      <c r="B23" s="236" t="s">
        <v>407</v>
      </c>
    </row>
    <row r="24" spans="1:2" ht="12.9" customHeight="1" thickBot="1">
      <c r="A24" s="39"/>
      <c r="B24" s="40"/>
    </row>
    <row r="25" spans="1:2" ht="12.9" customHeight="1">
      <c r="A25" s="1"/>
      <c r="B25" s="41"/>
    </row>
    <row r="26" spans="1:2" ht="12.9" customHeight="1">
      <c r="A26" s="1"/>
      <c r="B26" s="41"/>
    </row>
    <row r="27" spans="1:2" ht="12.9" customHeight="1">
      <c r="A27" s="1"/>
      <c r="B27" s="41"/>
    </row>
    <row r="28" spans="1:2" ht="12.9" customHeight="1" thickBot="1">
      <c r="A28" s="42"/>
      <c r="B28" s="43"/>
    </row>
    <row r="29" spans="1:2" ht="33" customHeight="1">
      <c r="A29" s="36" t="s">
        <v>20</v>
      </c>
      <c r="B29" s="37"/>
    </row>
    <row r="30" spans="1:2" ht="12.9" customHeight="1">
      <c r="B30" s="3"/>
    </row>
    <row r="31" spans="1:2" ht="12.9" customHeight="1">
      <c r="A31" s="44"/>
      <c r="B31" s="271" t="s">
        <v>416</v>
      </c>
    </row>
    <row r="32" spans="1:2" ht="18" customHeight="1">
      <c r="A32" s="44"/>
      <c r="B32" s="271"/>
    </row>
    <row r="33" spans="1:2" ht="18" customHeight="1">
      <c r="A33" s="44"/>
      <c r="B33" s="271"/>
    </row>
    <row r="34" spans="1:2" ht="18" customHeight="1">
      <c r="A34" s="44"/>
      <c r="B34" s="271"/>
    </row>
    <row r="35" spans="1:2" ht="18" customHeight="1">
      <c r="A35" s="44"/>
      <c r="B35" s="271"/>
    </row>
    <row r="36" spans="1:2" ht="18" customHeight="1">
      <c r="A36" s="44"/>
      <c r="B36" s="271"/>
    </row>
    <row r="37" spans="1:2" ht="13.5" customHeight="1" thickBot="1">
      <c r="A37" s="39"/>
      <c r="B37" s="45"/>
    </row>
    <row r="38" spans="1:2" ht="12.9" customHeight="1">
      <c r="A38" s="44"/>
      <c r="B38" s="38"/>
    </row>
    <row r="39" spans="1:2" ht="12.9" customHeight="1">
      <c r="A39" s="44"/>
      <c r="B39" s="38"/>
    </row>
    <row r="40" spans="1:2" ht="12.9" customHeight="1">
      <c r="A40" s="44"/>
      <c r="B40" s="38"/>
    </row>
    <row r="41" spans="1:2" ht="12.9" customHeight="1" thickBot="1">
      <c r="A41" s="44"/>
      <c r="B41" s="43"/>
    </row>
    <row r="42" spans="1:2" ht="33" customHeight="1">
      <c r="A42" s="36" t="s">
        <v>21</v>
      </c>
      <c r="B42" s="37"/>
    </row>
    <row r="43" spans="1:2" ht="12.9" customHeight="1">
      <c r="B43" s="3"/>
    </row>
    <row r="44" spans="1:2" ht="18" customHeight="1">
      <c r="A44" s="1"/>
      <c r="B44" s="271" t="s">
        <v>417</v>
      </c>
    </row>
    <row r="45" spans="1:2" ht="18" customHeight="1">
      <c r="A45" s="42"/>
      <c r="B45" s="271"/>
    </row>
    <row r="46" spans="1:2" ht="18" customHeight="1">
      <c r="A46" s="42"/>
      <c r="B46" s="271"/>
    </row>
    <row r="47" spans="1:2" ht="18" customHeight="1">
      <c r="A47" s="42"/>
      <c r="B47" s="271"/>
    </row>
    <row r="48" spans="1:2" ht="18" customHeight="1">
      <c r="A48" s="42"/>
      <c r="B48" s="271"/>
    </row>
    <row r="49" spans="1:2" ht="18" customHeight="1">
      <c r="A49" s="42"/>
      <c r="B49" s="271"/>
    </row>
    <row r="50" spans="1:2" ht="18" customHeight="1">
      <c r="A50" s="42"/>
      <c r="B50" s="271"/>
    </row>
    <row r="51" spans="1:2" ht="18" customHeight="1">
      <c r="A51" s="42"/>
      <c r="B51" s="271"/>
    </row>
    <row r="52" spans="1:2" ht="12.9" customHeight="1" thickBot="1">
      <c r="A52" s="46"/>
      <c r="B52" s="46"/>
    </row>
    <row r="54" spans="1:2" ht="18" customHeight="1">
      <c r="A54" s="32" t="s">
        <v>418</v>
      </c>
    </row>
    <row r="55" spans="1:2" ht="18" customHeight="1">
      <c r="A55" s="21"/>
      <c r="B55" s="21"/>
    </row>
  </sheetData>
  <mergeCells count="2">
    <mergeCell ref="B44:B51"/>
    <mergeCell ref="B31:B36"/>
  </mergeCells>
  <phoneticPr fontId="1" type="noConversion"/>
  <printOptions horizontalCentered="1"/>
  <pageMargins left="0.31496062992125984" right="0.31496062992125984" top="0.59055118110236227" bottom="0.59055118110236227" header="0" footer="0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M90"/>
  <sheetViews>
    <sheetView zoomScale="75" workbookViewId="0"/>
  </sheetViews>
  <sheetFormatPr baseColWidth="10" defaultColWidth="11.44140625" defaultRowHeight="13.2"/>
  <cols>
    <col min="1" max="1" width="64.6640625" style="88" customWidth="1"/>
    <col min="2" max="2" width="18.6640625" style="101" customWidth="1"/>
    <col min="3" max="3" width="10.6640625" style="101" customWidth="1"/>
    <col min="4" max="12" width="20.6640625" style="101" hidden="1" customWidth="1"/>
    <col min="13" max="13" width="3.33203125" style="101" customWidth="1"/>
    <col min="14" max="14" width="76.33203125" style="88" customWidth="1"/>
    <col min="15" max="15" width="19.109375" style="101" customWidth="1"/>
    <col min="16" max="16" width="10.6640625" style="88" customWidth="1"/>
    <col min="17" max="25" width="20.6640625" style="88" hidden="1" customWidth="1"/>
    <col min="26" max="16384" width="11.44140625" style="88"/>
  </cols>
  <sheetData>
    <row r="1" spans="1:221" s="84" customFormat="1" ht="60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8"/>
      <c r="O1" s="6" t="s">
        <v>3</v>
      </c>
      <c r="P1" s="7">
        <v>2020</v>
      </c>
      <c r="Q1" s="8"/>
      <c r="R1" s="8"/>
      <c r="S1" s="8"/>
      <c r="T1" s="8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</row>
    <row r="2" spans="1:221" s="84" customFormat="1" ht="12.9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"/>
      <c r="O2" s="8"/>
      <c r="P2" s="8"/>
      <c r="Q2" s="8"/>
      <c r="R2" s="8"/>
      <c r="S2" s="8"/>
      <c r="T2" s="8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</row>
    <row r="3" spans="1:221" s="84" customFormat="1" ht="33" customHeight="1">
      <c r="A3" s="33" t="s">
        <v>513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9"/>
      <c r="P3" s="10"/>
      <c r="Q3" s="8"/>
      <c r="R3" s="8"/>
      <c r="S3" s="8"/>
      <c r="T3" s="8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</row>
    <row r="4" spans="1:221" s="84" customFormat="1" ht="20.100000000000001" customHeight="1">
      <c r="A4" s="12" t="s">
        <v>514</v>
      </c>
      <c r="B4" s="35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2"/>
      <c r="Q4" s="8"/>
      <c r="R4" s="8"/>
      <c r="S4" s="8"/>
      <c r="T4" s="8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</row>
    <row r="5" spans="1:221" s="84" customFormat="1" ht="18" customHeight="1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90" t="s">
        <v>515</v>
      </c>
      <c r="O5" s="273">
        <v>5057353</v>
      </c>
      <c r="P5" s="273"/>
      <c r="Q5" s="8"/>
      <c r="R5" s="8"/>
      <c r="S5" s="8"/>
      <c r="T5" s="8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</row>
    <row r="6" spans="1:221" s="84" customFormat="1" ht="12.9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"/>
      <c r="Q6" s="8"/>
      <c r="R6" s="8"/>
      <c r="S6" s="8"/>
      <c r="T6" s="8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</row>
    <row r="7" spans="1:221" s="84" customFormat="1" ht="12.9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89"/>
      <c r="O7" s="17"/>
      <c r="P7" s="17"/>
      <c r="Q7" s="17"/>
      <c r="R7" s="17"/>
      <c r="S7" s="17"/>
      <c r="T7" s="31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</row>
    <row r="8" spans="1:221" s="84" customFormat="1" ht="21" customHeight="1">
      <c r="A8" s="18" t="s">
        <v>171</v>
      </c>
      <c r="B8" s="17"/>
      <c r="C8" s="17"/>
      <c r="D8" s="23">
        <v>21301</v>
      </c>
      <c r="E8" s="23">
        <v>21303</v>
      </c>
      <c r="F8" s="23">
        <v>21307</v>
      </c>
      <c r="G8" s="23">
        <v>21309</v>
      </c>
      <c r="H8" s="23">
        <v>21400</v>
      </c>
      <c r="I8" s="23">
        <v>21401</v>
      </c>
      <c r="J8" s="23">
        <v>21402</v>
      </c>
      <c r="K8" s="23">
        <v>21403</v>
      </c>
      <c r="L8" s="23">
        <v>21404</v>
      </c>
      <c r="M8" s="17"/>
      <c r="N8" s="17"/>
      <c r="O8" s="17"/>
      <c r="P8" s="17"/>
      <c r="Q8" s="23">
        <v>21301</v>
      </c>
      <c r="R8" s="23">
        <v>21303</v>
      </c>
      <c r="S8" s="23">
        <v>21307</v>
      </c>
      <c r="T8" s="23">
        <v>21309</v>
      </c>
      <c r="U8" s="23">
        <v>21400</v>
      </c>
      <c r="V8" s="23">
        <v>21401</v>
      </c>
      <c r="W8" s="23">
        <v>21402</v>
      </c>
      <c r="X8" s="23">
        <v>21403</v>
      </c>
      <c r="Y8" s="23">
        <v>21404</v>
      </c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</row>
    <row r="9" spans="1:221" s="84" customFormat="1" ht="12.9" customHeight="1">
      <c r="A9" s="18"/>
      <c r="B9" s="17"/>
      <c r="C9" s="17"/>
      <c r="D9" s="23" t="s">
        <v>405</v>
      </c>
      <c r="E9" s="23" t="s">
        <v>405</v>
      </c>
      <c r="F9" s="23" t="s">
        <v>405</v>
      </c>
      <c r="G9" s="23" t="s">
        <v>405</v>
      </c>
      <c r="H9" s="23" t="s">
        <v>406</v>
      </c>
      <c r="I9" s="23" t="s">
        <v>406</v>
      </c>
      <c r="J9" s="23" t="s">
        <v>405</v>
      </c>
      <c r="K9" s="23" t="s">
        <v>405</v>
      </c>
      <c r="L9" s="23" t="s">
        <v>405</v>
      </c>
      <c r="M9" s="23"/>
      <c r="N9" s="17"/>
      <c r="O9" s="17"/>
      <c r="P9" s="17"/>
      <c r="Q9" s="23" t="s">
        <v>405</v>
      </c>
      <c r="R9" s="23" t="s">
        <v>405</v>
      </c>
      <c r="S9" s="23" t="s">
        <v>405</v>
      </c>
      <c r="T9" s="23" t="s">
        <v>405</v>
      </c>
      <c r="U9" s="23" t="s">
        <v>406</v>
      </c>
      <c r="V9" s="23" t="s">
        <v>406</v>
      </c>
      <c r="W9" s="23" t="s">
        <v>405</v>
      </c>
      <c r="X9" s="23" t="s">
        <v>405</v>
      </c>
      <c r="Y9" s="23" t="s">
        <v>405</v>
      </c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</row>
    <row r="10" spans="1:221" ht="18" customHeight="1" thickBot="1">
      <c r="A10" s="20" t="s">
        <v>4</v>
      </c>
      <c r="B10" s="100"/>
      <c r="C10" s="100"/>
      <c r="D10" s="93" t="s">
        <v>402</v>
      </c>
      <c r="E10" s="23" t="s">
        <v>165</v>
      </c>
      <c r="F10" s="87" t="s">
        <v>169</v>
      </c>
      <c r="G10" s="87" t="s">
        <v>403</v>
      </c>
      <c r="H10" s="23" t="s">
        <v>404</v>
      </c>
      <c r="I10" s="23" t="s">
        <v>0</v>
      </c>
      <c r="J10" s="23" t="s">
        <v>1</v>
      </c>
      <c r="K10" s="23" t="s">
        <v>2</v>
      </c>
      <c r="L10" s="23" t="s">
        <v>167</v>
      </c>
      <c r="M10" s="93"/>
      <c r="Q10" s="93" t="s">
        <v>402</v>
      </c>
      <c r="R10" s="23" t="s">
        <v>165</v>
      </c>
      <c r="S10" s="87" t="s">
        <v>169</v>
      </c>
      <c r="T10" s="87" t="s">
        <v>403</v>
      </c>
      <c r="U10" s="23" t="s">
        <v>404</v>
      </c>
      <c r="V10" s="23" t="s">
        <v>0</v>
      </c>
      <c r="W10" s="23" t="s">
        <v>1</v>
      </c>
      <c r="X10" s="23" t="s">
        <v>2</v>
      </c>
      <c r="Y10" s="23" t="s">
        <v>167</v>
      </c>
    </row>
    <row r="11" spans="1:221" ht="33" customHeight="1">
      <c r="A11" s="102" t="s">
        <v>5</v>
      </c>
      <c r="B11" s="103">
        <v>2020</v>
      </c>
      <c r="C11" s="104" t="s">
        <v>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02" t="s">
        <v>172</v>
      </c>
      <c r="O11" s="103">
        <v>2020</v>
      </c>
      <c r="P11" s="104" t="s">
        <v>6</v>
      </c>
    </row>
    <row r="12" spans="1:221" ht="18" customHeight="1">
      <c r="A12" s="105" t="s">
        <v>422</v>
      </c>
      <c r="B12" s="105">
        <v>210263939.65000001</v>
      </c>
      <c r="C12" s="106">
        <v>0.27462807427355518</v>
      </c>
      <c r="D12" s="24">
        <v>113474157.98</v>
      </c>
      <c r="E12" s="24">
        <v>159236.13</v>
      </c>
      <c r="F12" s="24">
        <v>9829099.8699999992</v>
      </c>
      <c r="G12" s="24">
        <v>13318333.34</v>
      </c>
      <c r="H12" s="24">
        <v>22347352.960000001</v>
      </c>
      <c r="I12" s="24">
        <v>18341085.649999999</v>
      </c>
      <c r="J12" s="24">
        <v>2691073.09</v>
      </c>
      <c r="K12" s="24">
        <v>30067230.219999999</v>
      </c>
      <c r="L12" s="24">
        <v>36370.410000000003</v>
      </c>
      <c r="M12" s="109"/>
      <c r="N12" s="107" t="s">
        <v>469</v>
      </c>
      <c r="O12" s="105">
        <v>498972352.86000001</v>
      </c>
      <c r="P12" s="106">
        <v>0.6517133494656735</v>
      </c>
      <c r="Q12" s="24">
        <v>372272265.11000001</v>
      </c>
      <c r="R12" s="24">
        <v>-3788663.06</v>
      </c>
      <c r="S12" s="24">
        <v>9651090.9900000002</v>
      </c>
      <c r="T12" s="24">
        <v>65864536.960000001</v>
      </c>
      <c r="U12" s="24">
        <v>8626657.6500000004</v>
      </c>
      <c r="V12" s="24">
        <v>22492076.039999999</v>
      </c>
      <c r="W12" s="24">
        <v>2691055.27</v>
      </c>
      <c r="X12" s="24">
        <v>22785358.609999999</v>
      </c>
      <c r="Y12" s="24">
        <v>-1622024.7100000009</v>
      </c>
    </row>
    <row r="13" spans="1:221" ht="18" customHeight="1">
      <c r="A13" s="108" t="s">
        <v>423</v>
      </c>
      <c r="B13" s="108">
        <v>11110892.199999999</v>
      </c>
      <c r="C13" s="109">
        <v>1.4512060096592339E-2</v>
      </c>
      <c r="D13" s="24">
        <v>2637880.77</v>
      </c>
      <c r="E13" s="24">
        <v>0</v>
      </c>
      <c r="F13" s="24">
        <v>1763815.61</v>
      </c>
      <c r="G13" s="24">
        <v>521789.11</v>
      </c>
      <c r="H13" s="24">
        <v>-0.18000000000000002</v>
      </c>
      <c r="I13" s="24">
        <v>86044.06</v>
      </c>
      <c r="J13" s="24">
        <v>2052364.5999999999</v>
      </c>
      <c r="K13" s="24">
        <v>4048998.23</v>
      </c>
      <c r="L13" s="24">
        <v>0</v>
      </c>
      <c r="M13" s="109"/>
    </row>
    <row r="14" spans="1:221" ht="18" customHeight="1">
      <c r="A14" s="110" t="s">
        <v>424</v>
      </c>
      <c r="B14" s="110">
        <v>0</v>
      </c>
      <c r="C14" s="111" t="s">
        <v>516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111"/>
      <c r="N14" s="112" t="s">
        <v>470</v>
      </c>
      <c r="O14" s="113">
        <v>51973009.199999996</v>
      </c>
      <c r="P14" s="109">
        <v>6.7882526383271996E-2</v>
      </c>
      <c r="Q14" s="24">
        <v>0</v>
      </c>
      <c r="R14" s="24">
        <v>0</v>
      </c>
      <c r="S14" s="24">
        <v>7480009.6600000001</v>
      </c>
      <c r="T14" s="24">
        <v>0</v>
      </c>
      <c r="U14" s="24">
        <v>11225361.460000001</v>
      </c>
      <c r="V14" s="24">
        <v>31546273.899999999</v>
      </c>
      <c r="W14" s="24">
        <v>1721364.18</v>
      </c>
      <c r="X14" s="24">
        <v>0</v>
      </c>
      <c r="Y14" s="24">
        <v>0</v>
      </c>
    </row>
    <row r="15" spans="1:221" ht="18" customHeight="1">
      <c r="A15" s="110" t="s">
        <v>425</v>
      </c>
      <c r="B15" s="110">
        <v>4621.1000000000004</v>
      </c>
      <c r="C15" s="111">
        <v>6.0356701968868769E-6</v>
      </c>
      <c r="D15" s="24">
        <v>4621.1000000000004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111"/>
      <c r="N15" s="112"/>
      <c r="O15" s="113"/>
      <c r="P15" s="109"/>
    </row>
    <row r="16" spans="1:221" ht="18" customHeight="1">
      <c r="A16" s="110" t="s">
        <v>426</v>
      </c>
      <c r="B16" s="110">
        <v>8499369.5800000001</v>
      </c>
      <c r="C16" s="111">
        <v>1.1101121305821759E-2</v>
      </c>
      <c r="D16" s="24">
        <v>2505548.12</v>
      </c>
      <c r="E16" s="24">
        <v>0</v>
      </c>
      <c r="F16" s="24">
        <v>1763815.61</v>
      </c>
      <c r="G16" s="24">
        <v>4501.2</v>
      </c>
      <c r="H16" s="24">
        <v>-0.04</v>
      </c>
      <c r="I16" s="24">
        <v>86044.06</v>
      </c>
      <c r="J16" s="24">
        <v>90462.399999999994</v>
      </c>
      <c r="K16" s="24">
        <v>4048998.23</v>
      </c>
      <c r="L16" s="24">
        <v>0</v>
      </c>
      <c r="M16" s="111"/>
      <c r="N16" s="112" t="s">
        <v>471</v>
      </c>
      <c r="O16" s="113">
        <v>446999343.65999997</v>
      </c>
      <c r="P16" s="109">
        <v>0.58383082308240142</v>
      </c>
      <c r="Q16" s="24">
        <v>372272265.11000001</v>
      </c>
      <c r="R16" s="24">
        <v>-3788663.06</v>
      </c>
      <c r="S16" s="24">
        <v>2171081.33</v>
      </c>
      <c r="T16" s="24">
        <v>65864536.960000001</v>
      </c>
      <c r="U16" s="24">
        <v>-2598703.81</v>
      </c>
      <c r="V16" s="24">
        <v>-9054197.8599999994</v>
      </c>
      <c r="W16" s="24">
        <v>969691.09000000008</v>
      </c>
      <c r="X16" s="24">
        <v>22785358.609999999</v>
      </c>
      <c r="Y16" s="24">
        <v>-1622024.7100000009</v>
      </c>
    </row>
    <row r="17" spans="1:25" ht="18" customHeight="1">
      <c r="A17" s="110" t="s">
        <v>427</v>
      </c>
      <c r="B17" s="110">
        <v>0</v>
      </c>
      <c r="C17" s="111" t="s">
        <v>516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111"/>
      <c r="N17" s="87" t="s">
        <v>472</v>
      </c>
      <c r="O17" s="110">
        <v>454617323.06999993</v>
      </c>
      <c r="P17" s="111">
        <v>0.59378075086696658</v>
      </c>
      <c r="Q17" s="24">
        <v>359403116.48000002</v>
      </c>
      <c r="R17" s="24">
        <v>-2425876.23</v>
      </c>
      <c r="S17" s="24">
        <v>179944.34</v>
      </c>
      <c r="T17" s="24">
        <v>8477083.1799999997</v>
      </c>
      <c r="U17" s="24">
        <v>-2597921.69</v>
      </c>
      <c r="V17" s="24">
        <v>-9684564.1099999994</v>
      </c>
      <c r="W17" s="24">
        <v>1693598.83</v>
      </c>
      <c r="X17" s="24">
        <v>92199547.019999996</v>
      </c>
      <c r="Y17" s="24">
        <v>7372395.25</v>
      </c>
    </row>
    <row r="18" spans="1:25" ht="18" customHeight="1">
      <c r="A18" s="110" t="s">
        <v>428</v>
      </c>
      <c r="B18" s="110">
        <v>2606901.52</v>
      </c>
      <c r="C18" s="111">
        <v>3.4049031205736942E-3</v>
      </c>
      <c r="D18" s="24">
        <v>127711.55</v>
      </c>
      <c r="E18" s="24">
        <v>0</v>
      </c>
      <c r="F18" s="24">
        <v>0</v>
      </c>
      <c r="G18" s="24">
        <v>517287.91</v>
      </c>
      <c r="H18" s="24">
        <v>-0.14000000000000001</v>
      </c>
      <c r="I18" s="24">
        <v>0</v>
      </c>
      <c r="J18" s="24">
        <v>1961902.2</v>
      </c>
      <c r="K18" s="24">
        <v>0</v>
      </c>
      <c r="L18" s="24">
        <v>0</v>
      </c>
      <c r="M18" s="111"/>
      <c r="N18" s="87" t="s">
        <v>473</v>
      </c>
      <c r="O18" s="110">
        <v>-7617979.409999989</v>
      </c>
      <c r="P18" s="111">
        <v>-9.949927784565285E-3</v>
      </c>
      <c r="Q18" s="24">
        <v>12869148.630000001</v>
      </c>
      <c r="R18" s="24">
        <v>-1362786.83</v>
      </c>
      <c r="S18" s="24">
        <v>1991136.99</v>
      </c>
      <c r="T18" s="24">
        <v>57387453.780000001</v>
      </c>
      <c r="U18" s="24">
        <v>-782.12</v>
      </c>
      <c r="V18" s="24">
        <v>630366.25</v>
      </c>
      <c r="W18" s="24">
        <v>-723907.74</v>
      </c>
      <c r="X18" s="24">
        <v>-69414188.409999996</v>
      </c>
      <c r="Y18" s="24">
        <v>-8994419.9600000009</v>
      </c>
    </row>
    <row r="19" spans="1:25" ht="18" customHeight="1">
      <c r="A19" s="113" t="s">
        <v>429</v>
      </c>
      <c r="B19" s="113">
        <v>199153047.45000005</v>
      </c>
      <c r="C19" s="109">
        <v>0.2601160141769629</v>
      </c>
      <c r="D19" s="24">
        <v>110836277.21000001</v>
      </c>
      <c r="E19" s="24">
        <v>159236.13</v>
      </c>
      <c r="F19" s="24">
        <v>8065284.2599999998</v>
      </c>
      <c r="G19" s="24">
        <v>12796544.23</v>
      </c>
      <c r="H19" s="24">
        <v>22347353.140000001</v>
      </c>
      <c r="I19" s="24">
        <v>18255041.59</v>
      </c>
      <c r="J19" s="24">
        <v>638708.49</v>
      </c>
      <c r="K19" s="24">
        <v>26018231.989999998</v>
      </c>
      <c r="L19" s="24">
        <v>36370.410000000003</v>
      </c>
      <c r="M19" s="109"/>
      <c r="N19" s="112"/>
      <c r="O19" s="113"/>
      <c r="P19" s="111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8" customHeight="1">
      <c r="A20" s="110" t="s">
        <v>430</v>
      </c>
      <c r="B20" s="110">
        <v>6145544.9299999997</v>
      </c>
      <c r="C20" s="111">
        <v>8.0267647048603667E-3</v>
      </c>
      <c r="D20" s="24">
        <v>107666.1</v>
      </c>
      <c r="E20" s="24">
        <v>0</v>
      </c>
      <c r="F20" s="24">
        <v>4105338.33</v>
      </c>
      <c r="G20" s="24">
        <v>0</v>
      </c>
      <c r="H20" s="24">
        <v>-2012.32</v>
      </c>
      <c r="I20" s="24">
        <v>1934552.82</v>
      </c>
      <c r="J20" s="24">
        <v>0</v>
      </c>
      <c r="K20" s="24">
        <v>0</v>
      </c>
      <c r="L20" s="24">
        <v>0</v>
      </c>
      <c r="M20" s="111"/>
      <c r="N20" s="112" t="s">
        <v>474</v>
      </c>
      <c r="O20" s="113">
        <v>0</v>
      </c>
      <c r="P20" s="109" t="s">
        <v>516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</row>
    <row r="21" spans="1:25" ht="18" customHeight="1">
      <c r="A21" s="110" t="s">
        <v>431</v>
      </c>
      <c r="B21" s="110">
        <v>112353304.12</v>
      </c>
      <c r="C21" s="111">
        <v>0.14674590231738147</v>
      </c>
      <c r="D21" s="24">
        <v>66520622.450000003</v>
      </c>
      <c r="E21" s="24">
        <v>56729.03</v>
      </c>
      <c r="F21" s="24">
        <v>3302745.2</v>
      </c>
      <c r="G21" s="24">
        <v>2158023.7200000002</v>
      </c>
      <c r="H21" s="24">
        <v>26204177.530000001</v>
      </c>
      <c r="I21" s="24">
        <v>14111006.189999999</v>
      </c>
      <c r="J21" s="24">
        <v>0</v>
      </c>
      <c r="K21" s="24">
        <v>0</v>
      </c>
      <c r="L21" s="24">
        <v>0</v>
      </c>
      <c r="M21" s="111"/>
      <c r="N21" s="87" t="s">
        <v>475</v>
      </c>
      <c r="O21" s="110">
        <v>0</v>
      </c>
      <c r="P21" s="111" t="s">
        <v>516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</row>
    <row r="22" spans="1:25" ht="18" customHeight="1">
      <c r="A22" s="110" t="s">
        <v>432</v>
      </c>
      <c r="B22" s="110">
        <v>3739368.5399999996</v>
      </c>
      <c r="C22" s="111">
        <v>4.8840309129978554E-3</v>
      </c>
      <c r="D22" s="24">
        <v>20517.52</v>
      </c>
      <c r="E22" s="24">
        <v>0</v>
      </c>
      <c r="F22" s="24">
        <v>0</v>
      </c>
      <c r="G22" s="24">
        <v>135624.1</v>
      </c>
      <c r="H22" s="24">
        <v>-2645974.6</v>
      </c>
      <c r="I22" s="24">
        <v>890537.17</v>
      </c>
      <c r="J22" s="24">
        <v>0</v>
      </c>
      <c r="K22" s="24">
        <v>5338664.3499999996</v>
      </c>
      <c r="L22" s="24">
        <v>0</v>
      </c>
      <c r="M22" s="111"/>
      <c r="N22" s="87" t="s">
        <v>476</v>
      </c>
      <c r="O22" s="110">
        <v>0</v>
      </c>
      <c r="P22" s="111" t="s">
        <v>516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</row>
    <row r="23" spans="1:25" ht="18" customHeight="1">
      <c r="A23" s="110" t="s">
        <v>433</v>
      </c>
      <c r="B23" s="110">
        <v>0</v>
      </c>
      <c r="C23" s="111" t="s">
        <v>516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111"/>
      <c r="N23" s="87" t="s">
        <v>477</v>
      </c>
      <c r="O23" s="110">
        <v>0</v>
      </c>
      <c r="P23" s="111" t="s">
        <v>516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</row>
    <row r="24" spans="1:25" ht="18" customHeight="1">
      <c r="A24" s="110" t="s">
        <v>434</v>
      </c>
      <c r="B24" s="110">
        <v>56240588.229999989</v>
      </c>
      <c r="C24" s="111">
        <v>7.3456458902685026E-2</v>
      </c>
      <c r="D24" s="24">
        <v>44187471.140000001</v>
      </c>
      <c r="E24" s="24">
        <v>102507.1</v>
      </c>
      <c r="F24" s="24">
        <v>657200.73</v>
      </c>
      <c r="G24" s="24">
        <v>10502896.41</v>
      </c>
      <c r="H24" s="24">
        <v>-1208837.47</v>
      </c>
      <c r="I24" s="24">
        <v>1318945.4099999999</v>
      </c>
      <c r="J24" s="24">
        <v>638708.49</v>
      </c>
      <c r="K24" s="24">
        <v>5326.01</v>
      </c>
      <c r="L24" s="24">
        <v>36370.410000000003</v>
      </c>
      <c r="M24" s="111"/>
      <c r="N24" s="112"/>
      <c r="O24" s="113"/>
      <c r="P24" s="109"/>
    </row>
    <row r="25" spans="1:25" ht="18" customHeight="1">
      <c r="A25" s="110" t="s">
        <v>435</v>
      </c>
      <c r="B25" s="110">
        <v>20674241.629999999</v>
      </c>
      <c r="C25" s="111">
        <v>2.7002857339038098E-2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20674241.629999999</v>
      </c>
      <c r="L25" s="24">
        <v>0</v>
      </c>
      <c r="M25" s="111"/>
      <c r="N25" s="112" t="s">
        <v>478</v>
      </c>
      <c r="O25" s="113">
        <v>0</v>
      </c>
      <c r="P25" s="109" t="s">
        <v>516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</row>
    <row r="26" spans="1:25" ht="18" customHeight="1">
      <c r="A26" s="113" t="s">
        <v>436</v>
      </c>
      <c r="B26" s="113">
        <v>0</v>
      </c>
      <c r="C26" s="109" t="s">
        <v>516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109"/>
      <c r="N26" s="112"/>
      <c r="O26" s="113"/>
      <c r="P26" s="109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8" customHeight="1">
      <c r="A27" s="110" t="s">
        <v>430</v>
      </c>
      <c r="B27" s="110">
        <v>0</v>
      </c>
      <c r="C27" s="111" t="s">
        <v>516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111"/>
      <c r="N27" s="105" t="s">
        <v>479</v>
      </c>
      <c r="O27" s="105">
        <v>320153.53999999998</v>
      </c>
      <c r="P27" s="106">
        <v>4.1815610564546507E-4</v>
      </c>
      <c r="Q27" s="24">
        <v>0</v>
      </c>
      <c r="R27" s="24">
        <v>0</v>
      </c>
      <c r="S27" s="24">
        <v>0</v>
      </c>
      <c r="T27" s="24">
        <v>0</v>
      </c>
      <c r="U27" s="24">
        <v>93910.98</v>
      </c>
      <c r="V27" s="24">
        <v>0</v>
      </c>
      <c r="W27" s="24">
        <v>0</v>
      </c>
      <c r="X27" s="24">
        <v>226242.56</v>
      </c>
      <c r="Y27" s="24">
        <v>0</v>
      </c>
    </row>
    <row r="28" spans="1:25" ht="18" customHeight="1">
      <c r="A28" s="110" t="s">
        <v>431</v>
      </c>
      <c r="B28" s="110">
        <v>0</v>
      </c>
      <c r="C28" s="111" t="s">
        <v>516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111"/>
      <c r="N28" s="112" t="s">
        <v>480</v>
      </c>
      <c r="O28" s="113">
        <v>226242.56</v>
      </c>
      <c r="P28" s="109">
        <v>2.9549792834044714E-4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226242.56</v>
      </c>
      <c r="Y28" s="24">
        <v>0</v>
      </c>
    </row>
    <row r="29" spans="1:25" ht="18" customHeight="1">
      <c r="A29" s="110" t="s">
        <v>437</v>
      </c>
      <c r="B29" s="110">
        <v>0</v>
      </c>
      <c r="C29" s="111" t="s">
        <v>516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111"/>
      <c r="N29" s="112"/>
      <c r="O29" s="113"/>
      <c r="P29" s="111"/>
    </row>
    <row r="30" spans="1:25" ht="18" customHeight="1">
      <c r="A30" s="113" t="s">
        <v>438</v>
      </c>
      <c r="B30" s="113">
        <v>0</v>
      </c>
      <c r="C30" s="109" t="s">
        <v>516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109"/>
      <c r="N30" s="112" t="s">
        <v>481</v>
      </c>
      <c r="O30" s="113">
        <v>93910.98</v>
      </c>
      <c r="P30" s="109">
        <v>1.2265817730501796E-4</v>
      </c>
      <c r="Q30" s="24">
        <v>0</v>
      </c>
      <c r="R30" s="24">
        <v>0</v>
      </c>
      <c r="S30" s="24">
        <v>0</v>
      </c>
      <c r="T30" s="24">
        <v>0</v>
      </c>
      <c r="U30" s="24">
        <v>93910.98</v>
      </c>
      <c r="V30" s="24">
        <v>0</v>
      </c>
      <c r="W30" s="24">
        <v>0</v>
      </c>
      <c r="X30" s="24">
        <v>0</v>
      </c>
      <c r="Y30" s="24">
        <v>0</v>
      </c>
    </row>
    <row r="31" spans="1:25" ht="18" customHeight="1">
      <c r="A31" s="110" t="s">
        <v>439</v>
      </c>
      <c r="B31" s="110">
        <v>0</v>
      </c>
      <c r="C31" s="111" t="s">
        <v>516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111"/>
      <c r="N31" s="87" t="s">
        <v>482</v>
      </c>
      <c r="O31" s="110">
        <v>0</v>
      </c>
      <c r="P31" s="111" t="s">
        <v>516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</row>
    <row r="32" spans="1:25" ht="18" customHeight="1">
      <c r="A32" s="110" t="s">
        <v>440</v>
      </c>
      <c r="B32" s="110">
        <v>0</v>
      </c>
      <c r="C32" s="111" t="s">
        <v>516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111"/>
      <c r="N32" s="87" t="s">
        <v>483</v>
      </c>
      <c r="O32" s="110">
        <v>0</v>
      </c>
      <c r="P32" s="111" t="s">
        <v>516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</row>
    <row r="33" spans="1:25" ht="18" customHeight="1">
      <c r="A33" s="110" t="s">
        <v>441</v>
      </c>
      <c r="B33" s="110">
        <v>0</v>
      </c>
      <c r="C33" s="111" t="s">
        <v>516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111"/>
      <c r="N33" s="87" t="s">
        <v>484</v>
      </c>
      <c r="O33" s="110">
        <v>0</v>
      </c>
      <c r="P33" s="111" t="s">
        <v>516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</row>
    <row r="34" spans="1:25" ht="18" customHeight="1">
      <c r="A34" s="110" t="s">
        <v>442</v>
      </c>
      <c r="B34" s="110">
        <v>0</v>
      </c>
      <c r="C34" s="111" t="s">
        <v>516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111"/>
      <c r="N34" s="87" t="s">
        <v>485</v>
      </c>
      <c r="O34" s="110">
        <v>0</v>
      </c>
      <c r="P34" s="111" t="s">
        <v>516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</row>
    <row r="35" spans="1:25" ht="18" customHeight="1">
      <c r="A35" s="113" t="s">
        <v>443</v>
      </c>
      <c r="B35" s="113">
        <v>0</v>
      </c>
      <c r="C35" s="109" t="s">
        <v>516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09"/>
      <c r="N35" s="87" t="s">
        <v>486</v>
      </c>
      <c r="O35" s="110">
        <v>93910.98</v>
      </c>
      <c r="P35" s="111">
        <v>1.2265817730501796E-4</v>
      </c>
      <c r="Q35" s="24">
        <v>0</v>
      </c>
      <c r="R35" s="24">
        <v>0</v>
      </c>
      <c r="S35" s="24">
        <v>0</v>
      </c>
      <c r="T35" s="24">
        <v>0</v>
      </c>
      <c r="U35" s="24">
        <v>93910.98</v>
      </c>
      <c r="V35" s="24">
        <v>0</v>
      </c>
      <c r="W35" s="24">
        <v>0</v>
      </c>
      <c r="X35" s="24">
        <v>0</v>
      </c>
      <c r="Y35" s="24">
        <v>0</v>
      </c>
    </row>
    <row r="36" spans="1:25" ht="18" customHeight="1">
      <c r="A36" s="110" t="s">
        <v>444</v>
      </c>
      <c r="B36" s="110">
        <v>0</v>
      </c>
      <c r="C36" s="111" t="s">
        <v>516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11"/>
      <c r="N36" s="112"/>
      <c r="O36" s="113"/>
      <c r="P36" s="111"/>
    </row>
    <row r="37" spans="1:25" ht="18" customHeight="1">
      <c r="A37" s="110" t="s">
        <v>445</v>
      </c>
      <c r="B37" s="110">
        <v>0</v>
      </c>
      <c r="C37" s="111" t="s">
        <v>516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11"/>
      <c r="N37" s="112" t="s">
        <v>487</v>
      </c>
      <c r="O37" s="113">
        <v>0</v>
      </c>
      <c r="P37" s="109" t="s">
        <v>516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5" ht="18" customHeight="1">
      <c r="A38" s="110" t="s">
        <v>446</v>
      </c>
      <c r="B38" s="110">
        <v>0</v>
      </c>
      <c r="C38" s="111" t="s">
        <v>516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11"/>
      <c r="N38" s="112" t="s">
        <v>488</v>
      </c>
      <c r="O38" s="113">
        <v>0</v>
      </c>
      <c r="P38" s="109" t="s">
        <v>516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</row>
    <row r="39" spans="1:25" ht="18" customHeight="1">
      <c r="A39" s="110" t="s">
        <v>447</v>
      </c>
      <c r="B39" s="110">
        <v>0</v>
      </c>
      <c r="C39" s="111" t="s">
        <v>516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111"/>
      <c r="N39" s="112" t="s">
        <v>489</v>
      </c>
      <c r="O39" s="113">
        <v>0</v>
      </c>
      <c r="P39" s="109" t="s">
        <v>516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</row>
    <row r="40" spans="1:25" ht="18" customHeight="1">
      <c r="A40" s="113" t="s">
        <v>448</v>
      </c>
      <c r="B40" s="113">
        <v>0</v>
      </c>
      <c r="C40" s="109" t="s">
        <v>516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109"/>
      <c r="N40" s="112" t="s">
        <v>490</v>
      </c>
      <c r="O40" s="113">
        <v>0</v>
      </c>
      <c r="P40" s="109" t="s">
        <v>516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</row>
    <row r="41" spans="1:25" ht="18" customHeight="1">
      <c r="A41" s="114" t="s">
        <v>449</v>
      </c>
      <c r="B41" s="113">
        <v>0</v>
      </c>
      <c r="C41" s="109" t="s">
        <v>516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109"/>
      <c r="N41" s="112" t="s">
        <v>491</v>
      </c>
      <c r="O41" s="113">
        <v>0</v>
      </c>
      <c r="P41" s="109" t="s">
        <v>516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</row>
    <row r="42" spans="1:25" ht="18" customHeight="1">
      <c r="A42" s="105" t="s">
        <v>450</v>
      </c>
      <c r="B42" s="105">
        <v>555367688.52999997</v>
      </c>
      <c r="C42" s="106">
        <v>0.72537192572644482</v>
      </c>
      <c r="D42" s="24">
        <v>317770892.69</v>
      </c>
      <c r="E42" s="24">
        <v>2027504.83</v>
      </c>
      <c r="F42" s="24">
        <v>5686635.7000000002</v>
      </c>
      <c r="G42" s="24">
        <v>78190070.729999989</v>
      </c>
      <c r="H42" s="24">
        <v>12957381.779999999</v>
      </c>
      <c r="I42" s="24">
        <v>7620797.0099999998</v>
      </c>
      <c r="J42" s="24">
        <v>1521365.79</v>
      </c>
      <c r="K42" s="24">
        <v>55313610.290000007</v>
      </c>
      <c r="L42" s="24">
        <v>74279429.710000008</v>
      </c>
      <c r="M42" s="109"/>
      <c r="N42" s="105" t="s">
        <v>492</v>
      </c>
      <c r="O42" s="105">
        <v>266339121.78299999</v>
      </c>
      <c r="P42" s="106">
        <v>0.34786849442868112</v>
      </c>
      <c r="Q42" s="24">
        <v>58972785.559999995</v>
      </c>
      <c r="R42" s="24">
        <v>5975404.0199999996</v>
      </c>
      <c r="S42" s="24">
        <v>5864644.5829999996</v>
      </c>
      <c r="T42" s="24">
        <v>25643867.109999999</v>
      </c>
      <c r="U42" s="24">
        <v>26584166.110000003</v>
      </c>
      <c r="V42" s="24">
        <v>3469806.62</v>
      </c>
      <c r="W42" s="24">
        <v>1521383.61</v>
      </c>
      <c r="X42" s="24">
        <v>62369239.339999996</v>
      </c>
      <c r="Y42" s="24">
        <v>75937824.829999983</v>
      </c>
    </row>
    <row r="43" spans="1:25" ht="18" customHeight="1">
      <c r="A43" s="108" t="s">
        <v>451</v>
      </c>
      <c r="B43" s="108">
        <v>0</v>
      </c>
      <c r="C43" s="115" t="s">
        <v>516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109"/>
      <c r="N43" s="112" t="s">
        <v>493</v>
      </c>
      <c r="O43" s="113">
        <v>0</v>
      </c>
      <c r="P43" s="109" t="s">
        <v>516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</row>
    <row r="44" spans="1:25" ht="18" customHeight="1">
      <c r="A44" s="113" t="s">
        <v>452</v>
      </c>
      <c r="B44" s="113">
        <v>76165.51999999999</v>
      </c>
      <c r="C44" s="109">
        <v>9.948063428499519E-5</v>
      </c>
      <c r="D44" s="24">
        <v>0</v>
      </c>
      <c r="E44" s="24">
        <v>0</v>
      </c>
      <c r="F44" s="24">
        <v>0</v>
      </c>
      <c r="G44" s="24">
        <v>0</v>
      </c>
      <c r="H44" s="24">
        <v>17879.349999999999</v>
      </c>
      <c r="I44" s="24">
        <v>58286.17</v>
      </c>
      <c r="J44" s="24">
        <v>0</v>
      </c>
      <c r="K44" s="24">
        <v>0</v>
      </c>
      <c r="L44" s="24">
        <v>0</v>
      </c>
      <c r="M44" s="109"/>
      <c r="N44" s="112"/>
      <c r="O44" s="113"/>
      <c r="P44" s="111"/>
    </row>
    <row r="45" spans="1:25" ht="18" customHeight="1">
      <c r="A45" s="110" t="s">
        <v>453</v>
      </c>
      <c r="B45" s="110">
        <v>0</v>
      </c>
      <c r="C45" s="111" t="s">
        <v>516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11"/>
      <c r="N45" s="112" t="s">
        <v>494</v>
      </c>
      <c r="O45" s="113">
        <v>16739695.073000001</v>
      </c>
      <c r="P45" s="109">
        <v>2.1863902243336931E-2</v>
      </c>
      <c r="Q45" s="24">
        <v>0</v>
      </c>
      <c r="R45" s="24">
        <v>0</v>
      </c>
      <c r="S45" s="24">
        <v>3343992.773</v>
      </c>
      <c r="T45" s="24">
        <v>0</v>
      </c>
      <c r="U45" s="24">
        <v>0</v>
      </c>
      <c r="V45" s="24">
        <v>0</v>
      </c>
      <c r="W45" s="24">
        <v>1347254.62</v>
      </c>
      <c r="X45" s="24">
        <v>7959442.1100000003</v>
      </c>
      <c r="Y45" s="24">
        <v>4089005.57</v>
      </c>
    </row>
    <row r="46" spans="1:25" ht="18" customHeight="1">
      <c r="A46" s="110" t="s">
        <v>454</v>
      </c>
      <c r="B46" s="110">
        <v>17879.349999999999</v>
      </c>
      <c r="C46" s="111">
        <v>2.3352418241264931E-5</v>
      </c>
      <c r="D46" s="24">
        <v>0</v>
      </c>
      <c r="E46" s="24">
        <v>0</v>
      </c>
      <c r="F46" s="24">
        <v>0</v>
      </c>
      <c r="G46" s="24">
        <v>0</v>
      </c>
      <c r="H46" s="24">
        <v>17879.349999999999</v>
      </c>
      <c r="I46" s="24">
        <v>0</v>
      </c>
      <c r="J46" s="24">
        <v>0</v>
      </c>
      <c r="K46" s="24">
        <v>0</v>
      </c>
      <c r="L46" s="24">
        <v>0</v>
      </c>
      <c r="M46" s="111"/>
      <c r="N46" s="112"/>
      <c r="O46" s="113"/>
      <c r="P46" s="111"/>
    </row>
    <row r="47" spans="1:25" ht="18" customHeight="1">
      <c r="A47" s="110" t="s">
        <v>455</v>
      </c>
      <c r="B47" s="110">
        <v>58286.17</v>
      </c>
      <c r="C47" s="111">
        <v>7.6128216043730269E-5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58286.17</v>
      </c>
      <c r="J47" s="24">
        <v>0</v>
      </c>
      <c r="K47" s="24">
        <v>0</v>
      </c>
      <c r="L47" s="24">
        <v>0</v>
      </c>
      <c r="M47" s="111"/>
      <c r="N47" s="112" t="s">
        <v>495</v>
      </c>
      <c r="O47" s="113">
        <v>1101874.3500000001</v>
      </c>
      <c r="P47" s="109">
        <v>1.4391703652773236E-3</v>
      </c>
      <c r="Q47" s="24">
        <v>184976.55</v>
      </c>
      <c r="R47" s="24">
        <v>0</v>
      </c>
      <c r="S47" s="24">
        <v>106730.8</v>
      </c>
      <c r="T47" s="24">
        <v>0</v>
      </c>
      <c r="U47" s="24">
        <v>122179.12</v>
      </c>
      <c r="V47" s="24">
        <v>0</v>
      </c>
      <c r="W47" s="24">
        <v>0</v>
      </c>
      <c r="X47" s="24">
        <v>687987.88</v>
      </c>
      <c r="Y47" s="24">
        <v>0</v>
      </c>
    </row>
    <row r="48" spans="1:25" ht="18" customHeight="1">
      <c r="A48" s="113" t="s">
        <v>456</v>
      </c>
      <c r="B48" s="113">
        <v>541063035.36000013</v>
      </c>
      <c r="C48" s="109">
        <v>0.706688458843025</v>
      </c>
      <c r="D48" s="24">
        <v>313466026.19</v>
      </c>
      <c r="E48" s="24">
        <v>939021.11</v>
      </c>
      <c r="F48" s="24">
        <v>21454.240000000002</v>
      </c>
      <c r="G48" s="24">
        <v>88371704.659999996</v>
      </c>
      <c r="H48" s="24">
        <v>11212818.48</v>
      </c>
      <c r="I48" s="24">
        <v>5868374.5</v>
      </c>
      <c r="J48" s="24">
        <v>877969.66</v>
      </c>
      <c r="K48" s="24">
        <v>49229439.730000004</v>
      </c>
      <c r="L48" s="24">
        <v>71076226.790000007</v>
      </c>
      <c r="M48" s="109"/>
      <c r="N48" s="87" t="s">
        <v>496</v>
      </c>
      <c r="O48" s="110">
        <v>0</v>
      </c>
      <c r="P48" s="111" t="s">
        <v>516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</row>
    <row r="49" spans="1:25" ht="18" customHeight="1">
      <c r="A49" s="110" t="s">
        <v>457</v>
      </c>
      <c r="B49" s="110">
        <v>539978622.98000002</v>
      </c>
      <c r="C49" s="111">
        <v>0.70527209575131489</v>
      </c>
      <c r="D49" s="24">
        <v>313466026.19</v>
      </c>
      <c r="E49" s="24">
        <v>937210.87</v>
      </c>
      <c r="F49" s="24">
        <v>0</v>
      </c>
      <c r="G49" s="24">
        <v>88286262.129999995</v>
      </c>
      <c r="H49" s="24">
        <v>10339956.810000001</v>
      </c>
      <c r="I49" s="24">
        <v>5771752.5499999998</v>
      </c>
      <c r="J49" s="24">
        <v>877953.54</v>
      </c>
      <c r="K49" s="24">
        <v>49223234.100000001</v>
      </c>
      <c r="L49" s="24">
        <v>71076226.790000007</v>
      </c>
      <c r="M49" s="111"/>
      <c r="N49" s="87" t="s">
        <v>497</v>
      </c>
      <c r="O49" s="110">
        <v>0</v>
      </c>
      <c r="P49" s="111" t="s">
        <v>516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</row>
    <row r="50" spans="1:25" ht="18" customHeight="1">
      <c r="A50" s="110" t="s">
        <v>458</v>
      </c>
      <c r="B50" s="110">
        <v>284443.06</v>
      </c>
      <c r="C50" s="111">
        <v>3.7151424984382627E-4</v>
      </c>
      <c r="D50" s="24">
        <v>0</v>
      </c>
      <c r="E50" s="24">
        <v>1810.24</v>
      </c>
      <c r="F50" s="24">
        <v>21454.240000000002</v>
      </c>
      <c r="G50" s="24">
        <v>85442.53</v>
      </c>
      <c r="H50" s="24">
        <v>72892.350000000006</v>
      </c>
      <c r="I50" s="24">
        <v>96621.95</v>
      </c>
      <c r="J50" s="24">
        <v>16.12</v>
      </c>
      <c r="K50" s="24">
        <v>6205.63</v>
      </c>
      <c r="L50" s="24">
        <v>0</v>
      </c>
      <c r="M50" s="111"/>
      <c r="N50" s="87" t="s">
        <v>484</v>
      </c>
      <c r="O50" s="110">
        <v>0</v>
      </c>
      <c r="P50" s="111" t="s">
        <v>516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</row>
    <row r="51" spans="1:25" ht="18" customHeight="1">
      <c r="A51" s="110" t="s">
        <v>459</v>
      </c>
      <c r="B51" s="110">
        <v>799969.32</v>
      </c>
      <c r="C51" s="111">
        <v>1.0448488418661921E-3</v>
      </c>
      <c r="D51" s="24">
        <v>0</v>
      </c>
      <c r="E51" s="24">
        <v>0</v>
      </c>
      <c r="F51" s="24">
        <v>0</v>
      </c>
      <c r="G51" s="24">
        <v>0</v>
      </c>
      <c r="H51" s="24">
        <v>799969.32</v>
      </c>
      <c r="I51" s="24">
        <v>0</v>
      </c>
      <c r="J51" s="24">
        <v>0</v>
      </c>
      <c r="K51" s="24">
        <v>0</v>
      </c>
      <c r="L51" s="24">
        <v>0</v>
      </c>
      <c r="M51" s="111"/>
      <c r="N51" s="87" t="s">
        <v>485</v>
      </c>
      <c r="O51" s="110">
        <v>0</v>
      </c>
      <c r="P51" s="111" t="s">
        <v>516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</row>
    <row r="52" spans="1:25" ht="18" customHeight="1">
      <c r="A52" s="113" t="s">
        <v>460</v>
      </c>
      <c r="B52" s="113">
        <v>0</v>
      </c>
      <c r="C52" s="109" t="s">
        <v>516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109"/>
      <c r="N52" s="87" t="s">
        <v>486</v>
      </c>
      <c r="O52" s="110">
        <v>1101874.3500000001</v>
      </c>
      <c r="P52" s="111">
        <v>1.4391703652773236E-3</v>
      </c>
      <c r="Q52" s="24">
        <v>184976.55</v>
      </c>
      <c r="R52" s="24">
        <v>0</v>
      </c>
      <c r="S52" s="24">
        <v>106730.8</v>
      </c>
      <c r="T52" s="24">
        <v>0</v>
      </c>
      <c r="U52" s="24">
        <v>122179.12</v>
      </c>
      <c r="V52" s="24">
        <v>0</v>
      </c>
      <c r="W52" s="24">
        <v>0</v>
      </c>
      <c r="X52" s="24">
        <v>687987.88</v>
      </c>
      <c r="Y52" s="24">
        <v>0</v>
      </c>
    </row>
    <row r="53" spans="1:25" ht="18" customHeight="1">
      <c r="A53" s="110" t="s">
        <v>461</v>
      </c>
      <c r="B53" s="110">
        <v>0</v>
      </c>
      <c r="C53" s="111" t="s">
        <v>516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111"/>
      <c r="N53" s="112"/>
      <c r="O53" s="113"/>
      <c r="P53" s="109"/>
    </row>
    <row r="54" spans="1:25" ht="18" customHeight="1">
      <c r="A54" s="110" t="s">
        <v>445</v>
      </c>
      <c r="B54" s="110">
        <v>0</v>
      </c>
      <c r="C54" s="111" t="s">
        <v>516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111"/>
      <c r="N54" s="112" t="s">
        <v>498</v>
      </c>
      <c r="O54" s="113">
        <v>0</v>
      </c>
      <c r="P54" s="109" t="s">
        <v>516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</row>
    <row r="55" spans="1:25" ht="18" customHeight="1">
      <c r="A55" s="110" t="s">
        <v>462</v>
      </c>
      <c r="B55" s="110">
        <v>0</v>
      </c>
      <c r="C55" s="111" t="s">
        <v>516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111"/>
      <c r="N55" s="112"/>
      <c r="O55" s="113"/>
      <c r="P55" s="111"/>
    </row>
    <row r="56" spans="1:25" ht="18" customHeight="1">
      <c r="A56" s="113" t="s">
        <v>463</v>
      </c>
      <c r="B56" s="113">
        <v>2379.1</v>
      </c>
      <c r="C56" s="109">
        <v>3.1073690172066318E-6</v>
      </c>
      <c r="D56" s="24">
        <v>0</v>
      </c>
      <c r="E56" s="24">
        <v>0</v>
      </c>
      <c r="F56" s="24">
        <v>1778.1</v>
      </c>
      <c r="G56" s="24">
        <v>0</v>
      </c>
      <c r="H56" s="24">
        <v>0</v>
      </c>
      <c r="I56" s="24">
        <v>601</v>
      </c>
      <c r="J56" s="24">
        <v>0</v>
      </c>
      <c r="K56" s="24">
        <v>0</v>
      </c>
      <c r="L56" s="24">
        <v>0</v>
      </c>
      <c r="M56" s="109"/>
      <c r="N56" s="112" t="s">
        <v>499</v>
      </c>
      <c r="O56" s="113">
        <v>248497552.36000001</v>
      </c>
      <c r="P56" s="109">
        <v>0.32456542182006692</v>
      </c>
      <c r="Q56" s="24">
        <v>58787809.009999998</v>
      </c>
      <c r="R56" s="24">
        <v>5975404.0199999996</v>
      </c>
      <c r="S56" s="24">
        <v>2413921.0099999998</v>
      </c>
      <c r="T56" s="24">
        <v>25643867.109999999</v>
      </c>
      <c r="U56" s="24">
        <v>26461986.990000002</v>
      </c>
      <c r="V56" s="24">
        <v>3469806.62</v>
      </c>
      <c r="W56" s="24">
        <v>174128.99</v>
      </c>
      <c r="X56" s="24">
        <v>53721809.349999994</v>
      </c>
      <c r="Y56" s="24">
        <v>71848819.25999999</v>
      </c>
    </row>
    <row r="57" spans="1:25" ht="18" customHeight="1">
      <c r="A57" s="110" t="s">
        <v>444</v>
      </c>
      <c r="B57" s="110">
        <v>0</v>
      </c>
      <c r="C57" s="111" t="s">
        <v>516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111"/>
      <c r="N57" s="87" t="s">
        <v>500</v>
      </c>
      <c r="O57" s="110">
        <v>134163229.63</v>
      </c>
      <c r="P57" s="111">
        <v>0.17523208902484438</v>
      </c>
      <c r="Q57" s="24">
        <v>34032075.439999998</v>
      </c>
      <c r="R57" s="24">
        <v>19381.09</v>
      </c>
      <c r="S57" s="24">
        <v>127309.37</v>
      </c>
      <c r="T57" s="24">
        <v>18250920.280000001</v>
      </c>
      <c r="U57" s="24">
        <v>3313431.98</v>
      </c>
      <c r="V57" s="24">
        <v>40768.68</v>
      </c>
      <c r="W57" s="24">
        <v>0</v>
      </c>
      <c r="X57" s="24">
        <v>7291598.6900000004</v>
      </c>
      <c r="Y57" s="24">
        <v>71087744.099999994</v>
      </c>
    </row>
    <row r="58" spans="1:25" ht="18" customHeight="1">
      <c r="A58" s="110" t="s">
        <v>445</v>
      </c>
      <c r="B58" s="110">
        <v>0</v>
      </c>
      <c r="C58" s="111" t="s">
        <v>516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111"/>
      <c r="N58" s="87" t="s">
        <v>501</v>
      </c>
      <c r="O58" s="110">
        <v>72110447.459999993</v>
      </c>
      <c r="P58" s="111">
        <v>9.4184258859750597E-2</v>
      </c>
      <c r="Q58" s="24">
        <v>20198138.16</v>
      </c>
      <c r="R58" s="24">
        <v>5438803.5999999996</v>
      </c>
      <c r="S58" s="24">
        <v>289815.49</v>
      </c>
      <c r="T58" s="24">
        <v>6769283.2000000002</v>
      </c>
      <c r="U58" s="24">
        <v>22997145.98</v>
      </c>
      <c r="V58" s="24">
        <v>770155.63</v>
      </c>
      <c r="W58" s="24">
        <v>52076.06</v>
      </c>
      <c r="X58" s="24">
        <v>14786488.539999999</v>
      </c>
      <c r="Y58" s="24">
        <v>808540.8</v>
      </c>
    </row>
    <row r="59" spans="1:25" ht="18" customHeight="1">
      <c r="A59" s="110" t="s">
        <v>446</v>
      </c>
      <c r="B59" s="110">
        <v>0</v>
      </c>
      <c r="C59" s="111" t="s">
        <v>516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111"/>
      <c r="N59" s="87" t="s">
        <v>459</v>
      </c>
      <c r="O59" s="110">
        <v>42223875.270000003</v>
      </c>
      <c r="P59" s="111">
        <v>5.5149073935471908E-2</v>
      </c>
      <c r="Q59" s="24">
        <v>4557595.41</v>
      </c>
      <c r="R59" s="24">
        <v>517219.33</v>
      </c>
      <c r="S59" s="24">
        <v>1996796.15</v>
      </c>
      <c r="T59" s="24">
        <v>623663.63</v>
      </c>
      <c r="U59" s="24">
        <v>151409.03</v>
      </c>
      <c r="V59" s="24">
        <v>2658882.31</v>
      </c>
      <c r="W59" s="24">
        <v>122052.93</v>
      </c>
      <c r="X59" s="24">
        <v>31643722.120000001</v>
      </c>
      <c r="Y59" s="24">
        <v>-47465.64</v>
      </c>
    </row>
    <row r="60" spans="1:25" ht="18" customHeight="1">
      <c r="A60" s="110" t="s">
        <v>447</v>
      </c>
      <c r="B60" s="110">
        <v>2379.1</v>
      </c>
      <c r="C60" s="111">
        <v>3.1073690172066318E-6</v>
      </c>
      <c r="D60" s="24">
        <v>0</v>
      </c>
      <c r="E60" s="24">
        <v>0</v>
      </c>
      <c r="F60" s="24">
        <v>1778.1</v>
      </c>
      <c r="G60" s="24">
        <v>0</v>
      </c>
      <c r="H60" s="24">
        <v>0</v>
      </c>
      <c r="I60" s="24">
        <v>601</v>
      </c>
      <c r="J60" s="24">
        <v>0</v>
      </c>
      <c r="K60" s="24">
        <v>0</v>
      </c>
      <c r="L60" s="24">
        <v>0</v>
      </c>
      <c r="M60" s="111"/>
      <c r="N60" s="112"/>
      <c r="O60" s="113"/>
      <c r="P60" s="109"/>
    </row>
    <row r="61" spans="1:25" ht="18" customHeight="1">
      <c r="A61" s="113" t="s">
        <v>464</v>
      </c>
      <c r="B61" s="113">
        <v>0</v>
      </c>
      <c r="C61" s="109" t="s">
        <v>516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109"/>
      <c r="N61" s="112" t="s">
        <v>464</v>
      </c>
      <c r="O61" s="113">
        <v>0</v>
      </c>
      <c r="P61" s="109" t="s">
        <v>516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</row>
    <row r="62" spans="1:25" ht="18" customHeight="1">
      <c r="A62" s="113" t="s">
        <v>465</v>
      </c>
      <c r="B62" s="113">
        <v>14226108.549999999</v>
      </c>
      <c r="C62" s="109">
        <v>1.8580878880117845E-2</v>
      </c>
      <c r="D62" s="24">
        <v>4304866.5</v>
      </c>
      <c r="E62" s="24">
        <v>1088483.72</v>
      </c>
      <c r="F62" s="24">
        <v>5663403.3600000003</v>
      </c>
      <c r="G62" s="24">
        <v>-10181633.93</v>
      </c>
      <c r="H62" s="24">
        <v>1726683.95</v>
      </c>
      <c r="I62" s="24">
        <v>1693535.34</v>
      </c>
      <c r="J62" s="24">
        <v>643396.13</v>
      </c>
      <c r="K62" s="24">
        <v>6084170.5599999996</v>
      </c>
      <c r="L62" s="24">
        <v>3203202.92</v>
      </c>
      <c r="M62" s="109"/>
      <c r="N62" s="112"/>
      <c r="O62" s="113"/>
      <c r="P62" s="111"/>
    </row>
    <row r="63" spans="1:25" ht="18" customHeight="1">
      <c r="A63" s="110" t="s">
        <v>466</v>
      </c>
      <c r="B63" s="110">
        <v>0</v>
      </c>
      <c r="C63" s="111" t="s">
        <v>516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111"/>
      <c r="N63" s="112" t="s">
        <v>502</v>
      </c>
      <c r="O63" s="113">
        <v>0</v>
      </c>
      <c r="P63" s="109" t="s">
        <v>516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</row>
    <row r="64" spans="1:25" ht="18" customHeight="1">
      <c r="A64" s="116" t="s">
        <v>467</v>
      </c>
      <c r="B64" s="110">
        <v>14226108.549999999</v>
      </c>
      <c r="C64" s="111">
        <v>1.8580878880117845E-2</v>
      </c>
      <c r="D64" s="24">
        <v>4304866.5</v>
      </c>
      <c r="E64" s="24">
        <v>1088483.72</v>
      </c>
      <c r="F64" s="24">
        <v>5663403.3600000003</v>
      </c>
      <c r="G64" s="24">
        <v>-10181633.93</v>
      </c>
      <c r="H64" s="24">
        <v>1726683.95</v>
      </c>
      <c r="I64" s="24">
        <v>1693535.34</v>
      </c>
      <c r="J64" s="24">
        <v>643396.13</v>
      </c>
      <c r="K64" s="24">
        <v>6084170.5599999996</v>
      </c>
      <c r="L64" s="24">
        <v>3203202.92</v>
      </c>
      <c r="M64" s="111"/>
    </row>
    <row r="65" spans="1:26" ht="18" customHeight="1" thickBot="1">
      <c r="A65" s="117" t="s">
        <v>468</v>
      </c>
      <c r="B65" s="118">
        <v>765631628.17999995</v>
      </c>
      <c r="C65" s="119">
        <v>1</v>
      </c>
      <c r="D65" s="24">
        <v>431245050.67000002</v>
      </c>
      <c r="E65" s="24">
        <v>2186740.96</v>
      </c>
      <c r="F65" s="24">
        <v>15515735.57</v>
      </c>
      <c r="G65" s="24">
        <v>91508404.069999993</v>
      </c>
      <c r="H65" s="24">
        <v>35304734.740000002</v>
      </c>
      <c r="I65" s="24">
        <v>25961882.659999996</v>
      </c>
      <c r="J65" s="24">
        <v>4212438.88</v>
      </c>
      <c r="K65" s="24">
        <v>85380840.510000005</v>
      </c>
      <c r="L65" s="24">
        <v>74315800.120000005</v>
      </c>
      <c r="M65" s="111"/>
      <c r="N65" s="117" t="s">
        <v>503</v>
      </c>
      <c r="O65" s="118">
        <v>765631628.18299997</v>
      </c>
      <c r="P65" s="119">
        <v>1</v>
      </c>
      <c r="Q65" s="24">
        <v>431245050.67000002</v>
      </c>
      <c r="R65" s="24">
        <v>2186740.9599999995</v>
      </c>
      <c r="S65" s="24">
        <v>15515735.572999999</v>
      </c>
      <c r="T65" s="24">
        <v>91508404.069999993</v>
      </c>
      <c r="U65" s="24">
        <v>35304734.740000002</v>
      </c>
      <c r="V65" s="24">
        <v>25961882.66</v>
      </c>
      <c r="W65" s="24">
        <v>4212438.88</v>
      </c>
      <c r="X65" s="24">
        <v>85380840.50999999</v>
      </c>
      <c r="Y65" s="24">
        <v>74315800.119999975</v>
      </c>
    </row>
    <row r="66" spans="1:26" ht="21" customHeight="1">
      <c r="A66" s="12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1:26" s="85" customFormat="1" ht="18" customHeight="1">
      <c r="A67" s="18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88"/>
      <c r="O67" s="101"/>
      <c r="P67" s="88"/>
    </row>
    <row r="68" spans="1:26" s="85" customFormat="1" ht="33" customHeight="1">
      <c r="A68" s="18" t="s">
        <v>173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88"/>
      <c r="O68" s="101"/>
      <c r="P68" s="88"/>
    </row>
    <row r="69" spans="1:26" s="85" customFormat="1" ht="18" customHeight="1" thickBot="1">
      <c r="A69" s="18"/>
      <c r="B69" s="122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1:26" s="85" customFormat="1" ht="18" customHeight="1">
      <c r="A70" s="123" t="s">
        <v>89</v>
      </c>
      <c r="B70" s="123">
        <v>2020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95" t="s">
        <v>156</v>
      </c>
      <c r="O70" s="124">
        <v>2020</v>
      </c>
      <c r="P70" s="88"/>
    </row>
    <row r="71" spans="1:26" s="85" customFormat="1" ht="18" customHeight="1">
      <c r="A71" s="125" t="s">
        <v>9</v>
      </c>
      <c r="B71" s="126">
        <v>5.3413514525255258E-2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5" t="s">
        <v>174</v>
      </c>
      <c r="O71" s="252" t="s">
        <v>517</v>
      </c>
      <c r="P71" s="88"/>
    </row>
    <row r="72" spans="1:26" s="85" customFormat="1" ht="18" customHeight="1">
      <c r="A72" s="125" t="s">
        <v>10</v>
      </c>
      <c r="B72" s="250">
        <v>2.1033600341538601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5" t="s">
        <v>175</v>
      </c>
      <c r="O72" s="253" t="s">
        <v>518</v>
      </c>
      <c r="P72" s="88"/>
    </row>
    <row r="73" spans="1:26" s="85" customFormat="1" ht="18" customHeight="1">
      <c r="A73" s="125" t="s">
        <v>11</v>
      </c>
      <c r="B73" s="126">
        <v>2.0851900569924018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5" t="s">
        <v>176</v>
      </c>
      <c r="O73" s="253" t="s">
        <v>518</v>
      </c>
      <c r="P73" s="88"/>
    </row>
    <row r="74" spans="1:26" s="85" customFormat="1" ht="18" customHeight="1">
      <c r="A74" s="125" t="s">
        <v>177</v>
      </c>
      <c r="B74" s="127">
        <v>52.727044231043394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5" t="s">
        <v>157</v>
      </c>
      <c r="O74" s="126">
        <v>0.42139396791187578</v>
      </c>
      <c r="P74" s="88"/>
    </row>
    <row r="75" spans="1:26" ht="18" customHeight="1">
      <c r="A75" s="125" t="s">
        <v>178</v>
      </c>
      <c r="B75" s="126">
        <v>0.34828665053432661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5" t="s">
        <v>179</v>
      </c>
      <c r="O75" s="126">
        <v>622.05480361079265</v>
      </c>
    </row>
    <row r="76" spans="1:26" ht="18" customHeight="1">
      <c r="A76" s="125" t="s">
        <v>180</v>
      </c>
      <c r="B76" s="126">
        <v>831.91059446976601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5" t="s">
        <v>181</v>
      </c>
      <c r="O76" s="250">
        <v>-1.5267337691828836E-2</v>
      </c>
    </row>
    <row r="77" spans="1:26" ht="18" customHeight="1" thickBot="1">
      <c r="A77" s="128" t="s">
        <v>182</v>
      </c>
      <c r="B77" s="251">
        <v>-72.823559111603132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8" t="s">
        <v>183</v>
      </c>
      <c r="O77" s="129">
        <v>289028566.74699998</v>
      </c>
    </row>
    <row r="78" spans="1:26" ht="18" customHeight="1">
      <c r="A78" s="130"/>
    </row>
    <row r="79" spans="1:26" ht="18" customHeight="1">
      <c r="A79" s="85"/>
    </row>
    <row r="80" spans="1:26" ht="18" customHeight="1">
      <c r="A80" s="246" t="s">
        <v>419</v>
      </c>
      <c r="B80" s="247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9"/>
      <c r="O80" s="248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</row>
    <row r="81" spans="1:16" ht="18" customHeight="1">
      <c r="O81" s="88"/>
    </row>
    <row r="82" spans="1:16" ht="18" customHeight="1">
      <c r="A82" s="131" t="s">
        <v>420</v>
      </c>
      <c r="B82" s="132"/>
      <c r="P82" s="85"/>
    </row>
    <row r="83" spans="1:16" ht="15.6">
      <c r="A83" s="235"/>
      <c r="P83" s="85"/>
    </row>
    <row r="84" spans="1:16" ht="15.6">
      <c r="P84" s="85"/>
    </row>
    <row r="85" spans="1:16" ht="15.6">
      <c r="P85" s="85"/>
    </row>
    <row r="86" spans="1:16" ht="15.6">
      <c r="P86" s="85"/>
    </row>
    <row r="87" spans="1:16" ht="15.6">
      <c r="P87" s="85"/>
    </row>
    <row r="88" spans="1:16" ht="15.6">
      <c r="P88" s="85"/>
    </row>
    <row r="90" spans="1:16" ht="15.6">
      <c r="N90" s="130"/>
      <c r="O90" s="272"/>
      <c r="P90" s="272"/>
    </row>
  </sheetData>
  <mergeCells count="2">
    <mergeCell ref="O90:P90"/>
    <mergeCell ref="O5:P5"/>
  </mergeCells>
  <printOptions horizontalCentered="1"/>
  <pageMargins left="0.31496062992125984" right="0.31496062992125984" top="0.59055118110236227" bottom="0.59055118110236227" header="0" footer="0"/>
  <pageSetup paperSize="9" scale="4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110"/>
  <sheetViews>
    <sheetView zoomScale="75" workbookViewId="0"/>
  </sheetViews>
  <sheetFormatPr baseColWidth="10" defaultColWidth="11.44140625" defaultRowHeight="13.2"/>
  <cols>
    <col min="1" max="1" width="104.88671875" style="88" customWidth="1"/>
    <col min="2" max="2" width="21.6640625" style="88" customWidth="1"/>
    <col min="3" max="11" width="21.6640625" style="88" hidden="1" customWidth="1"/>
    <col min="12" max="12" width="4" style="88" customWidth="1"/>
    <col min="13" max="13" width="37.33203125" style="88" customWidth="1"/>
    <col min="14" max="15" width="8.33203125" style="88" customWidth="1"/>
    <col min="16" max="16" width="18.6640625" style="88" customWidth="1"/>
    <col min="17" max="16384" width="11.44140625" style="88"/>
  </cols>
  <sheetData>
    <row r="1" spans="1:222" s="84" customFormat="1" ht="60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88"/>
      <c r="N1" s="88"/>
      <c r="O1" s="6" t="s">
        <v>3</v>
      </c>
      <c r="P1" s="7">
        <v>2020</v>
      </c>
      <c r="Q1" s="8"/>
      <c r="R1" s="8"/>
      <c r="S1" s="8"/>
      <c r="T1" s="8"/>
      <c r="U1" s="8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</row>
    <row r="2" spans="1:222" s="84" customFormat="1" ht="12.9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8"/>
      <c r="N2" s="8"/>
      <c r="O2" s="8"/>
      <c r="P2" s="8"/>
      <c r="Q2" s="8"/>
      <c r="R2" s="8"/>
      <c r="S2" s="8"/>
      <c r="T2" s="8"/>
      <c r="U2" s="8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</row>
    <row r="3" spans="1:222" s="84" customFormat="1" ht="33" customHeight="1">
      <c r="A3" s="33" t="s">
        <v>513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8"/>
      <c r="S3" s="8"/>
      <c r="T3" s="8"/>
      <c r="U3" s="8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</row>
    <row r="4" spans="1:222" s="84" customFormat="1" ht="20.100000000000001" customHeight="1">
      <c r="A4" s="12" t="s">
        <v>514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17"/>
      <c r="M4" s="120"/>
      <c r="N4" s="120"/>
      <c r="O4" s="17"/>
      <c r="P4" s="17"/>
      <c r="Q4" s="8"/>
      <c r="R4" s="8"/>
      <c r="S4" s="8"/>
      <c r="T4" s="8"/>
      <c r="U4" s="8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</row>
    <row r="5" spans="1:222" s="84" customFormat="1" ht="18" customHeight="1" thickBo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90" t="s">
        <v>515</v>
      </c>
      <c r="N5" s="25"/>
      <c r="O5" s="273">
        <v>5057353</v>
      </c>
      <c r="P5" s="273"/>
      <c r="Q5" s="8"/>
      <c r="R5" s="8"/>
      <c r="S5" s="8"/>
      <c r="T5" s="8"/>
      <c r="U5" s="8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</row>
    <row r="6" spans="1:222" s="84" customFormat="1" ht="12.9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5"/>
      <c r="N6" s="35"/>
      <c r="O6" s="17"/>
      <c r="P6" s="17"/>
      <c r="Q6" s="8"/>
      <c r="R6" s="8"/>
      <c r="S6" s="8"/>
      <c r="T6" s="8"/>
      <c r="U6" s="8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</row>
    <row r="7" spans="1:222" s="84" customFormat="1" ht="12.9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5"/>
      <c r="N7" s="35"/>
      <c r="O7" s="89"/>
      <c r="P7" s="17"/>
      <c r="Q7" s="8"/>
      <c r="R7" s="17"/>
      <c r="S7" s="17"/>
      <c r="T7" s="17"/>
      <c r="U7" s="31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</row>
    <row r="8" spans="1:222" s="84" customFormat="1" ht="21" customHeight="1">
      <c r="A8" s="18" t="s">
        <v>184</v>
      </c>
      <c r="B8" s="17"/>
      <c r="C8" s="23">
        <v>21301</v>
      </c>
      <c r="D8" s="23">
        <v>21303</v>
      </c>
      <c r="E8" s="23">
        <v>21307</v>
      </c>
      <c r="F8" s="23">
        <v>21309</v>
      </c>
      <c r="G8" s="23">
        <v>21400</v>
      </c>
      <c r="H8" s="23">
        <v>21401</v>
      </c>
      <c r="I8" s="23">
        <v>21402</v>
      </c>
      <c r="J8" s="23">
        <v>21403</v>
      </c>
      <c r="K8" s="23">
        <v>21404</v>
      </c>
      <c r="L8" s="17"/>
      <c r="M8" s="133" t="s">
        <v>185</v>
      </c>
      <c r="N8" s="133"/>
      <c r="O8" s="17"/>
      <c r="P8" s="17"/>
      <c r="Q8" s="17"/>
      <c r="R8" s="17"/>
      <c r="S8" s="17"/>
      <c r="T8" s="17"/>
      <c r="U8" s="31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</row>
    <row r="9" spans="1:222" s="84" customFormat="1" ht="12.9" customHeight="1">
      <c r="A9" s="18"/>
      <c r="B9" s="17"/>
      <c r="C9" s="23" t="s">
        <v>405</v>
      </c>
      <c r="D9" s="23" t="s">
        <v>405</v>
      </c>
      <c r="E9" s="23" t="s">
        <v>405</v>
      </c>
      <c r="F9" s="23" t="s">
        <v>405</v>
      </c>
      <c r="G9" s="23" t="s">
        <v>406</v>
      </c>
      <c r="H9" s="23" t="s">
        <v>406</v>
      </c>
      <c r="I9" s="23" t="s">
        <v>405</v>
      </c>
      <c r="J9" s="23" t="s">
        <v>405</v>
      </c>
      <c r="K9" s="23" t="s">
        <v>405</v>
      </c>
      <c r="L9" s="17"/>
      <c r="M9" s="35"/>
      <c r="N9" s="35"/>
      <c r="O9" s="17"/>
      <c r="P9" s="17"/>
      <c r="Q9" s="17"/>
      <c r="R9" s="17"/>
      <c r="S9" s="17"/>
      <c r="T9" s="17"/>
      <c r="U9" s="31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</row>
    <row r="10" spans="1:222" ht="18" customHeight="1" thickBot="1">
      <c r="A10" s="20" t="s">
        <v>4</v>
      </c>
      <c r="C10" s="93" t="s">
        <v>402</v>
      </c>
      <c r="D10" s="23" t="s">
        <v>165</v>
      </c>
      <c r="E10" s="87" t="s">
        <v>169</v>
      </c>
      <c r="F10" s="87" t="s">
        <v>403</v>
      </c>
      <c r="G10" s="23" t="s">
        <v>404</v>
      </c>
      <c r="H10" s="23" t="s">
        <v>0</v>
      </c>
      <c r="I10" s="23" t="s">
        <v>1</v>
      </c>
      <c r="J10" s="23" t="s">
        <v>2</v>
      </c>
      <c r="K10" s="23" t="s">
        <v>167</v>
      </c>
      <c r="M10" s="35"/>
      <c r="N10" s="35"/>
      <c r="O10" s="17"/>
      <c r="P10" s="122">
        <v>2020</v>
      </c>
    </row>
    <row r="11" spans="1:222" ht="33" customHeight="1">
      <c r="A11" s="102" t="s">
        <v>7</v>
      </c>
      <c r="B11" s="103">
        <v>2020</v>
      </c>
      <c r="C11" s="17"/>
      <c r="D11" s="17"/>
      <c r="E11" s="17"/>
      <c r="F11" s="17"/>
      <c r="G11" s="17"/>
      <c r="H11" s="17"/>
      <c r="I11" s="17"/>
      <c r="J11" s="17"/>
      <c r="K11" s="17"/>
      <c r="L11" s="134"/>
      <c r="M11" s="95" t="s">
        <v>89</v>
      </c>
      <c r="N11" s="95"/>
      <c r="O11" s="95"/>
      <c r="P11" s="95"/>
    </row>
    <row r="12" spans="1:222" ht="18" customHeight="1">
      <c r="A12" s="135" t="s">
        <v>186</v>
      </c>
      <c r="B12" s="136"/>
      <c r="C12" s="113"/>
      <c r="D12" s="113"/>
      <c r="E12" s="113"/>
      <c r="F12" s="113"/>
      <c r="G12" s="113"/>
      <c r="H12" s="113"/>
      <c r="I12" s="113"/>
      <c r="J12" s="113"/>
      <c r="K12" s="113"/>
      <c r="L12" s="110"/>
    </row>
    <row r="13" spans="1:222" ht="18" customHeight="1">
      <c r="A13" s="131" t="s">
        <v>27</v>
      </c>
      <c r="B13" s="137">
        <v>926666.49</v>
      </c>
      <c r="C13" s="110">
        <v>0</v>
      </c>
      <c r="D13" s="110">
        <v>0</v>
      </c>
      <c r="E13" s="110">
        <v>0</v>
      </c>
      <c r="F13" s="110">
        <v>0</v>
      </c>
      <c r="G13" s="110">
        <v>926666.49</v>
      </c>
      <c r="H13" s="110">
        <v>0</v>
      </c>
      <c r="I13" s="110">
        <v>0</v>
      </c>
      <c r="J13" s="110">
        <v>0</v>
      </c>
      <c r="K13" s="110">
        <v>0</v>
      </c>
      <c r="L13" s="110"/>
      <c r="M13" s="130" t="s">
        <v>187</v>
      </c>
      <c r="N13" s="35"/>
      <c r="O13" s="17"/>
      <c r="P13" s="138">
        <v>1.0725254229058158E-3</v>
      </c>
    </row>
    <row r="14" spans="1:222" ht="18" customHeight="1">
      <c r="A14" s="139" t="s">
        <v>188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/>
      <c r="M14" s="130" t="s">
        <v>189</v>
      </c>
      <c r="N14" s="35"/>
      <c r="O14" s="17"/>
      <c r="P14" s="138">
        <v>0.98359623987467926</v>
      </c>
    </row>
    <row r="15" spans="1:222" ht="18" customHeight="1">
      <c r="A15" s="139" t="s">
        <v>197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926666.49</v>
      </c>
      <c r="H15" s="110">
        <v>0</v>
      </c>
      <c r="I15" s="110">
        <v>0</v>
      </c>
      <c r="J15" s="110">
        <v>0</v>
      </c>
      <c r="K15" s="110">
        <v>0</v>
      </c>
      <c r="L15" s="140"/>
      <c r="M15" s="130" t="s">
        <v>190</v>
      </c>
      <c r="N15" s="35"/>
      <c r="O15" s="17"/>
      <c r="P15" s="138">
        <v>8.4404969820571854E-4</v>
      </c>
    </row>
    <row r="16" spans="1:222" ht="18" customHeight="1">
      <c r="A16" s="139" t="s">
        <v>199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40"/>
      <c r="M16" s="130" t="s">
        <v>191</v>
      </c>
      <c r="N16" s="35"/>
      <c r="O16" s="17"/>
      <c r="P16" s="138">
        <v>1.4487185004209473E-2</v>
      </c>
    </row>
    <row r="17" spans="1:16" ht="18" customHeight="1">
      <c r="A17" s="131" t="s">
        <v>200</v>
      </c>
      <c r="B17" s="113">
        <v>849831300.70000005</v>
      </c>
      <c r="C17" s="110">
        <v>352282245.5</v>
      </c>
      <c r="D17" s="110">
        <v>7117223.8399999999</v>
      </c>
      <c r="E17" s="110">
        <v>41852660.829999998</v>
      </c>
      <c r="F17" s="110">
        <v>141694367.56</v>
      </c>
      <c r="G17" s="110">
        <v>14013571.529999999</v>
      </c>
      <c r="H17" s="110">
        <v>14419846.440000001</v>
      </c>
      <c r="I17" s="110">
        <v>1254339.73</v>
      </c>
      <c r="J17" s="110">
        <v>199236266.12</v>
      </c>
      <c r="K17" s="110">
        <v>77960779.150000006</v>
      </c>
      <c r="L17" s="140"/>
      <c r="M17" s="130" t="s">
        <v>192</v>
      </c>
      <c r="N17" s="35"/>
      <c r="O17" s="17"/>
      <c r="P17" s="138">
        <v>0.15343760883947369</v>
      </c>
    </row>
    <row r="18" spans="1:16" ht="18" customHeight="1">
      <c r="A18" s="139" t="s">
        <v>201</v>
      </c>
      <c r="B18" s="110">
        <v>849831300.70000005</v>
      </c>
      <c r="C18" s="110">
        <v>352282245.5</v>
      </c>
      <c r="D18" s="110">
        <v>7117223.8399999999</v>
      </c>
      <c r="E18" s="110">
        <v>41852660.829999998</v>
      </c>
      <c r="F18" s="110">
        <v>141694367.56</v>
      </c>
      <c r="G18" s="110">
        <v>14013571.529999999</v>
      </c>
      <c r="H18" s="110">
        <v>14419846.440000001</v>
      </c>
      <c r="I18" s="110">
        <v>1254339.73</v>
      </c>
      <c r="J18" s="110">
        <v>199236266.12</v>
      </c>
      <c r="K18" s="110">
        <v>77960779.150000006</v>
      </c>
      <c r="L18" s="140"/>
      <c r="M18" s="130" t="s">
        <v>193</v>
      </c>
      <c r="N18" s="35"/>
      <c r="O18" s="17"/>
      <c r="P18" s="138">
        <v>0.72061122346960804</v>
      </c>
    </row>
    <row r="19" spans="1:16" ht="18" customHeight="1">
      <c r="A19" s="139" t="s">
        <v>202</v>
      </c>
      <c r="B19" s="110">
        <v>407986834.18000001</v>
      </c>
      <c r="C19" s="110">
        <v>176527883.91999999</v>
      </c>
      <c r="D19" s="110">
        <v>21928.58</v>
      </c>
      <c r="E19" s="110">
        <v>0</v>
      </c>
      <c r="F19" s="110">
        <v>0</v>
      </c>
      <c r="G19" s="110">
        <v>13722992.01</v>
      </c>
      <c r="H19" s="110">
        <v>8477763.5500000007</v>
      </c>
      <c r="I19" s="110">
        <v>0</v>
      </c>
      <c r="J19" s="110">
        <v>199236266.12</v>
      </c>
      <c r="K19" s="110">
        <v>10000000</v>
      </c>
      <c r="L19" s="140"/>
      <c r="M19" s="130" t="s">
        <v>194</v>
      </c>
      <c r="N19" s="35"/>
      <c r="O19" s="17"/>
      <c r="P19" s="111">
        <v>5.4887061891669884E-4</v>
      </c>
    </row>
    <row r="20" spans="1:16" ht="18" customHeight="1">
      <c r="A20" s="139" t="s">
        <v>203</v>
      </c>
      <c r="B20" s="110">
        <v>441844466.51999998</v>
      </c>
      <c r="C20" s="110">
        <v>175754361.58000001</v>
      </c>
      <c r="D20" s="110">
        <v>7095295.2599999998</v>
      </c>
      <c r="E20" s="110">
        <v>41852660.829999998</v>
      </c>
      <c r="F20" s="110">
        <v>141694367.56</v>
      </c>
      <c r="G20" s="110">
        <v>290579.52</v>
      </c>
      <c r="H20" s="110">
        <v>5942082.8899999997</v>
      </c>
      <c r="I20" s="110">
        <v>1254339.73</v>
      </c>
      <c r="J20" s="110">
        <v>0</v>
      </c>
      <c r="K20" s="110">
        <v>67960779.150000006</v>
      </c>
      <c r="L20" s="140"/>
      <c r="M20" s="130" t="s">
        <v>195</v>
      </c>
      <c r="N20" s="35"/>
      <c r="O20" s="17"/>
      <c r="P20" s="138">
        <v>0.12540229707200168</v>
      </c>
    </row>
    <row r="21" spans="1:16" ht="18" customHeight="1" thickBot="1">
      <c r="A21" s="139" t="s">
        <v>204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/>
      <c r="M21" s="141" t="s">
        <v>196</v>
      </c>
      <c r="N21" s="142"/>
      <c r="O21" s="15"/>
      <c r="P21" s="143">
        <v>-0.92158171703621461</v>
      </c>
    </row>
    <row r="22" spans="1:16" ht="18" customHeight="1" thickBot="1">
      <c r="A22" s="139" t="s">
        <v>205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40"/>
      <c r="M22" s="35"/>
      <c r="N22" s="35"/>
      <c r="O22" s="17"/>
      <c r="P22" s="17"/>
    </row>
    <row r="23" spans="1:16" ht="18" customHeight="1">
      <c r="A23" s="139" t="s">
        <v>206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40"/>
      <c r="M23" s="95" t="s">
        <v>90</v>
      </c>
      <c r="N23" s="95"/>
      <c r="O23" s="144"/>
      <c r="P23" s="144"/>
    </row>
    <row r="24" spans="1:16" ht="18" customHeight="1">
      <c r="A24" s="131" t="s">
        <v>207</v>
      </c>
      <c r="B24" s="113">
        <v>729262.5</v>
      </c>
      <c r="C24" s="110">
        <v>0</v>
      </c>
      <c r="D24" s="110">
        <v>0</v>
      </c>
      <c r="E24" s="110">
        <v>0</v>
      </c>
      <c r="F24" s="110">
        <v>0</v>
      </c>
      <c r="G24" s="110">
        <v>729262.5</v>
      </c>
      <c r="H24" s="110">
        <v>0</v>
      </c>
      <c r="I24" s="110">
        <v>0</v>
      </c>
      <c r="J24" s="110">
        <v>0</v>
      </c>
      <c r="K24" s="110">
        <v>0</v>
      </c>
      <c r="L24" s="140"/>
    </row>
    <row r="25" spans="1:16" ht="18" customHeight="1">
      <c r="A25" s="139" t="s">
        <v>208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/>
      <c r="M25" s="130" t="s">
        <v>198</v>
      </c>
      <c r="N25" s="130"/>
      <c r="O25" s="274">
        <v>-0.99132058070639206</v>
      </c>
      <c r="P25" s="274"/>
    </row>
    <row r="26" spans="1:16" ht="18" customHeight="1">
      <c r="A26" s="139" t="s">
        <v>209</v>
      </c>
      <c r="B26" s="110">
        <v>729262.5</v>
      </c>
      <c r="C26" s="110">
        <v>0</v>
      </c>
      <c r="D26" s="110">
        <v>0</v>
      </c>
      <c r="E26" s="110">
        <v>0</v>
      </c>
      <c r="F26" s="110">
        <v>0</v>
      </c>
      <c r="G26" s="110">
        <v>729262.5</v>
      </c>
      <c r="H26" s="110">
        <v>0</v>
      </c>
      <c r="I26" s="110">
        <v>0</v>
      </c>
      <c r="J26" s="110">
        <v>0</v>
      </c>
      <c r="K26" s="110">
        <v>0</v>
      </c>
      <c r="L26" s="140"/>
      <c r="M26" s="35"/>
      <c r="N26" s="35"/>
      <c r="O26" s="17"/>
      <c r="P26" s="17"/>
    </row>
    <row r="27" spans="1:16" ht="18" customHeight="1">
      <c r="A27" s="131" t="s">
        <v>210</v>
      </c>
      <c r="B27" s="113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40"/>
      <c r="M27" s="35"/>
      <c r="N27" s="35"/>
      <c r="O27" s="17"/>
      <c r="P27" s="17"/>
    </row>
    <row r="28" spans="1:16" ht="18" customHeight="1">
      <c r="A28" s="131" t="s">
        <v>211</v>
      </c>
      <c r="B28" s="113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40"/>
      <c r="M28" s="85" t="s">
        <v>12</v>
      </c>
      <c r="N28" s="35"/>
      <c r="O28" s="17"/>
      <c r="P28" s="17"/>
    </row>
    <row r="29" spans="1:16" ht="18" customHeight="1">
      <c r="A29" s="131" t="s">
        <v>212</v>
      </c>
      <c r="B29" s="113">
        <v>9247469.3300000001</v>
      </c>
      <c r="C29" s="110">
        <v>78732.12</v>
      </c>
      <c r="D29" s="110">
        <v>0</v>
      </c>
      <c r="E29" s="110">
        <v>88938.23</v>
      </c>
      <c r="F29" s="110">
        <v>0</v>
      </c>
      <c r="G29" s="110">
        <v>4167.68</v>
      </c>
      <c r="H29" s="110">
        <v>223108.99</v>
      </c>
      <c r="I29" s="110">
        <v>0</v>
      </c>
      <c r="J29" s="110">
        <v>27791.200000000001</v>
      </c>
      <c r="K29" s="110">
        <v>8824731.1099999994</v>
      </c>
      <c r="L29" s="140"/>
      <c r="M29" s="85" t="s">
        <v>13</v>
      </c>
      <c r="N29" s="35"/>
      <c r="O29" s="17"/>
      <c r="P29" s="17"/>
    </row>
    <row r="30" spans="1:16" ht="18" customHeight="1">
      <c r="A30" s="131" t="s">
        <v>213</v>
      </c>
      <c r="B30" s="113">
        <v>3269519.63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3269519.63</v>
      </c>
      <c r="K30" s="110">
        <v>0</v>
      </c>
      <c r="L30" s="110"/>
      <c r="M30" s="35"/>
      <c r="N30" s="35"/>
      <c r="O30" s="17"/>
      <c r="P30" s="17"/>
    </row>
    <row r="31" spans="1:16" ht="18" customHeight="1">
      <c r="A31" s="145" t="s">
        <v>214</v>
      </c>
      <c r="B31" s="105">
        <v>864004218.64999986</v>
      </c>
      <c r="C31" s="110">
        <v>352360977.62</v>
      </c>
      <c r="D31" s="110">
        <v>7117223.8399999999</v>
      </c>
      <c r="E31" s="110">
        <v>41941599.059999995</v>
      </c>
      <c r="F31" s="110">
        <v>141694367.56</v>
      </c>
      <c r="G31" s="110">
        <v>15673668.199999999</v>
      </c>
      <c r="H31" s="110">
        <v>14642955.430000002</v>
      </c>
      <c r="I31" s="110">
        <v>1254339.73</v>
      </c>
      <c r="J31" s="110">
        <v>202533576.94999999</v>
      </c>
      <c r="K31" s="110">
        <v>86785510.260000005</v>
      </c>
      <c r="L31" s="140"/>
      <c r="M31" s="35"/>
      <c r="N31" s="35"/>
      <c r="O31" s="17"/>
      <c r="P31" s="17"/>
    </row>
    <row r="32" spans="1:16" ht="18" customHeight="1">
      <c r="A32" s="131" t="s">
        <v>31</v>
      </c>
      <c r="B32" s="113">
        <v>-122174771.43000001</v>
      </c>
      <c r="C32" s="110">
        <v>-70519976.700000003</v>
      </c>
      <c r="D32" s="110">
        <v>-8135973.5899999999</v>
      </c>
      <c r="E32" s="110">
        <v>-12601433.380000001</v>
      </c>
      <c r="F32" s="110">
        <v>-12000280.050000001</v>
      </c>
      <c r="G32" s="110">
        <v>-5730293.0099999998</v>
      </c>
      <c r="H32" s="110">
        <v>-9083108.4900000002</v>
      </c>
      <c r="I32" s="110">
        <v>-1587090.67</v>
      </c>
      <c r="J32" s="110">
        <v>-1562767.23</v>
      </c>
      <c r="K32" s="110">
        <v>-953848.31</v>
      </c>
      <c r="L32" s="140"/>
      <c r="M32" s="35"/>
      <c r="N32" s="35"/>
      <c r="O32" s="17"/>
      <c r="P32" s="17"/>
    </row>
    <row r="33" spans="1:16" ht="18" customHeight="1">
      <c r="A33" s="139" t="s">
        <v>215</v>
      </c>
      <c r="B33" s="110">
        <v>-97372420.680000007</v>
      </c>
      <c r="C33" s="110">
        <v>-55708345.880000003</v>
      </c>
      <c r="D33" s="110">
        <v>-6449858.1699999999</v>
      </c>
      <c r="E33" s="110">
        <v>-10070051.550000001</v>
      </c>
      <c r="F33" s="110">
        <v>-9924746.8100000005</v>
      </c>
      <c r="G33" s="110">
        <v>-4725180.08</v>
      </c>
      <c r="H33" s="110">
        <v>-7139380.1799999997</v>
      </c>
      <c r="I33" s="110">
        <v>-1294853.25</v>
      </c>
      <c r="J33" s="110">
        <v>-1298635.77</v>
      </c>
      <c r="K33" s="110">
        <v>-761368.99</v>
      </c>
      <c r="L33" s="140"/>
      <c r="M33" s="35"/>
      <c r="N33" s="35"/>
      <c r="O33" s="17"/>
      <c r="P33" s="17"/>
    </row>
    <row r="34" spans="1:16" ht="18" customHeight="1">
      <c r="A34" s="139" t="s">
        <v>216</v>
      </c>
      <c r="B34" s="110">
        <v>-24802350.75</v>
      </c>
      <c r="C34" s="110">
        <v>-14811630.82</v>
      </c>
      <c r="D34" s="110">
        <v>-1686115.42</v>
      </c>
      <c r="E34" s="110">
        <v>-2531381.83</v>
      </c>
      <c r="F34" s="110">
        <v>-2075533.24</v>
      </c>
      <c r="G34" s="110">
        <v>-1005112.93</v>
      </c>
      <c r="H34" s="110">
        <v>-1943728.31</v>
      </c>
      <c r="I34" s="110">
        <v>-292237.42</v>
      </c>
      <c r="J34" s="110">
        <v>-264131.46000000002</v>
      </c>
      <c r="K34" s="110">
        <v>-192479.32</v>
      </c>
      <c r="L34" s="140"/>
      <c r="M34" s="35"/>
      <c r="N34" s="35"/>
      <c r="O34" s="17"/>
      <c r="P34" s="17"/>
    </row>
    <row r="35" spans="1:16" ht="18" customHeight="1">
      <c r="A35" s="131" t="s">
        <v>217</v>
      </c>
      <c r="B35" s="113">
        <v>-573787040.75999999</v>
      </c>
      <c r="C35" s="110">
        <v>-265395742.27000001</v>
      </c>
      <c r="D35" s="110">
        <v>-13402.68</v>
      </c>
      <c r="E35" s="110">
        <v>0</v>
      </c>
      <c r="F35" s="110">
        <v>-22482488.469999999</v>
      </c>
      <c r="G35" s="110">
        <v>-4873431.4800000004</v>
      </c>
      <c r="H35" s="110">
        <v>-392953.81</v>
      </c>
      <c r="I35" s="110">
        <v>-94966.1</v>
      </c>
      <c r="J35" s="110">
        <v>-189461465.88</v>
      </c>
      <c r="K35" s="110">
        <v>-91072590.069999993</v>
      </c>
      <c r="L35" s="110"/>
      <c r="M35" s="35"/>
      <c r="N35" s="35"/>
      <c r="O35" s="17"/>
      <c r="P35" s="17"/>
    </row>
    <row r="36" spans="1:16" ht="18" customHeight="1">
      <c r="A36" s="131" t="s">
        <v>218</v>
      </c>
      <c r="B36" s="113">
        <v>-437038.5</v>
      </c>
      <c r="C36" s="110">
        <v>0</v>
      </c>
      <c r="D36" s="110">
        <v>0</v>
      </c>
      <c r="E36" s="110">
        <v>0</v>
      </c>
      <c r="F36" s="110">
        <v>0</v>
      </c>
      <c r="G36" s="110">
        <v>-382252.65</v>
      </c>
      <c r="H36" s="110">
        <v>-54785.85</v>
      </c>
      <c r="I36" s="110">
        <v>0</v>
      </c>
      <c r="J36" s="110">
        <v>0</v>
      </c>
      <c r="K36" s="110">
        <v>0</v>
      </c>
      <c r="L36" s="140"/>
      <c r="M36" s="35"/>
      <c r="N36" s="35"/>
      <c r="O36" s="17"/>
      <c r="P36" s="17"/>
    </row>
    <row r="37" spans="1:16" ht="18" customHeight="1">
      <c r="A37" s="139" t="s">
        <v>219</v>
      </c>
      <c r="B37" s="110">
        <v>-54785.85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-54785.85</v>
      </c>
      <c r="I37" s="110">
        <v>0</v>
      </c>
      <c r="J37" s="110">
        <v>0</v>
      </c>
      <c r="K37" s="110">
        <v>0</v>
      </c>
      <c r="L37" s="140"/>
      <c r="M37" s="35"/>
      <c r="N37" s="35"/>
      <c r="O37" s="17"/>
      <c r="P37" s="17"/>
    </row>
    <row r="38" spans="1:16" ht="18" customHeight="1">
      <c r="A38" s="139" t="s">
        <v>220</v>
      </c>
      <c r="B38" s="110">
        <v>-382252.65</v>
      </c>
      <c r="C38" s="110">
        <v>0</v>
      </c>
      <c r="D38" s="110">
        <v>0</v>
      </c>
      <c r="E38" s="110">
        <v>0</v>
      </c>
      <c r="F38" s="110">
        <v>0</v>
      </c>
      <c r="G38" s="110">
        <v>-382252.65</v>
      </c>
      <c r="H38" s="110">
        <v>0</v>
      </c>
      <c r="I38" s="110">
        <v>0</v>
      </c>
      <c r="J38" s="110">
        <v>0</v>
      </c>
      <c r="K38" s="110">
        <v>0</v>
      </c>
      <c r="L38" s="140"/>
      <c r="M38" s="35"/>
      <c r="N38" s="35"/>
      <c r="O38" s="17"/>
      <c r="P38" s="17"/>
    </row>
    <row r="39" spans="1:16" ht="18" customHeight="1">
      <c r="A39" s="131" t="s">
        <v>221</v>
      </c>
      <c r="B39" s="113">
        <v>-97434841.739999995</v>
      </c>
      <c r="C39" s="110">
        <v>-7826051.8899999997</v>
      </c>
      <c r="D39" s="110">
        <v>-505913.18000000005</v>
      </c>
      <c r="E39" s="110">
        <v>-27494490.059999999</v>
      </c>
      <c r="F39" s="110">
        <v>-49653139.239999995</v>
      </c>
      <c r="G39" s="110">
        <v>-4412703.46</v>
      </c>
      <c r="H39" s="110">
        <v>-3344238.42</v>
      </c>
      <c r="I39" s="110">
        <v>-83986.09</v>
      </c>
      <c r="J39" s="110">
        <v>-364578.47</v>
      </c>
      <c r="K39" s="110">
        <v>-3749740.93</v>
      </c>
      <c r="L39" s="140"/>
      <c r="M39" s="35"/>
      <c r="N39" s="35"/>
      <c r="O39" s="17"/>
      <c r="P39" s="17"/>
    </row>
    <row r="40" spans="1:16" ht="18" customHeight="1">
      <c r="A40" s="139" t="s">
        <v>222</v>
      </c>
      <c r="B40" s="110">
        <v>-96889535.030000001</v>
      </c>
      <c r="C40" s="110">
        <v>-7618794.8799999999</v>
      </c>
      <c r="D40" s="110">
        <v>-480438.4</v>
      </c>
      <c r="E40" s="110">
        <v>-27471117.399999999</v>
      </c>
      <c r="F40" s="110">
        <v>-49649845.259999998</v>
      </c>
      <c r="G40" s="110">
        <v>-4145167.92</v>
      </c>
      <c r="H40" s="110">
        <v>-3326282.89</v>
      </c>
      <c r="I40" s="110">
        <v>-83742.399999999994</v>
      </c>
      <c r="J40" s="110">
        <v>-364578.47</v>
      </c>
      <c r="K40" s="110">
        <v>-3749567.41</v>
      </c>
      <c r="L40" s="140"/>
      <c r="M40" s="35"/>
      <c r="N40" s="35"/>
      <c r="O40" s="17"/>
      <c r="P40" s="17"/>
    </row>
    <row r="41" spans="1:16" ht="18" customHeight="1">
      <c r="A41" s="139" t="s">
        <v>223</v>
      </c>
      <c r="B41" s="110">
        <v>-545271.6</v>
      </c>
      <c r="C41" s="110">
        <v>-207257.01</v>
      </c>
      <c r="D41" s="110">
        <v>-25474.78</v>
      </c>
      <c r="E41" s="110">
        <v>-23372.66</v>
      </c>
      <c r="F41" s="110">
        <v>-3293.98</v>
      </c>
      <c r="G41" s="110">
        <v>-267500.43</v>
      </c>
      <c r="H41" s="110">
        <v>-17955.53</v>
      </c>
      <c r="I41" s="110">
        <v>-243.69</v>
      </c>
      <c r="J41" s="110">
        <v>0</v>
      </c>
      <c r="K41" s="110">
        <v>-173.52</v>
      </c>
      <c r="L41" s="130"/>
      <c r="M41" s="35"/>
      <c r="N41" s="35"/>
      <c r="O41" s="17"/>
      <c r="P41" s="17"/>
    </row>
    <row r="42" spans="1:16" ht="18" customHeight="1">
      <c r="A42" s="139" t="s">
        <v>224</v>
      </c>
      <c r="B42" s="110">
        <v>-35.11</v>
      </c>
      <c r="C42" s="110">
        <v>0</v>
      </c>
      <c r="D42" s="110">
        <v>0</v>
      </c>
      <c r="E42" s="110">
        <v>0</v>
      </c>
      <c r="F42" s="110">
        <v>0</v>
      </c>
      <c r="G42" s="110">
        <v>-35.11</v>
      </c>
      <c r="H42" s="110">
        <v>0</v>
      </c>
      <c r="I42" s="110">
        <v>0</v>
      </c>
      <c r="J42" s="110">
        <v>0</v>
      </c>
      <c r="K42" s="110">
        <v>0</v>
      </c>
      <c r="L42" s="130"/>
      <c r="M42" s="35"/>
      <c r="N42" s="35"/>
      <c r="O42" s="17"/>
      <c r="P42" s="17"/>
    </row>
    <row r="43" spans="1:16" ht="18" customHeight="1">
      <c r="A43" s="131" t="s">
        <v>225</v>
      </c>
      <c r="B43" s="113">
        <v>-2416798.9200000004</v>
      </c>
      <c r="C43" s="110">
        <v>0</v>
      </c>
      <c r="D43" s="110">
        <v>-52820.69</v>
      </c>
      <c r="E43" s="110">
        <v>-95142.32</v>
      </c>
      <c r="F43" s="110">
        <v>0</v>
      </c>
      <c r="G43" s="110">
        <v>-887489.83</v>
      </c>
      <c r="H43" s="110">
        <v>-1130403.9099999999</v>
      </c>
      <c r="I43" s="110">
        <v>-215870.91</v>
      </c>
      <c r="J43" s="110">
        <v>-31846.27</v>
      </c>
      <c r="K43" s="110">
        <v>-3224.99</v>
      </c>
      <c r="L43" s="130"/>
      <c r="M43" s="35"/>
      <c r="N43" s="35"/>
      <c r="O43" s="17"/>
      <c r="P43" s="17"/>
    </row>
    <row r="44" spans="1:16" ht="18" customHeight="1">
      <c r="A44" s="145" t="s">
        <v>226</v>
      </c>
      <c r="B44" s="105">
        <v>-796250491.3499999</v>
      </c>
      <c r="C44" s="110">
        <v>-343741770.86000001</v>
      </c>
      <c r="D44" s="110">
        <v>-8708110.1399999987</v>
      </c>
      <c r="E44" s="110">
        <v>-40191065.759999998</v>
      </c>
      <c r="F44" s="110">
        <v>-84135907.75999999</v>
      </c>
      <c r="G44" s="110">
        <v>-16286170.430000002</v>
      </c>
      <c r="H44" s="110">
        <v>-14005490.48</v>
      </c>
      <c r="I44" s="110">
        <v>-1981913.77</v>
      </c>
      <c r="J44" s="110">
        <v>-191420657.84999999</v>
      </c>
      <c r="K44" s="110">
        <v>-95779404.299999997</v>
      </c>
      <c r="L44" s="130"/>
      <c r="M44" s="35"/>
      <c r="N44" s="35"/>
      <c r="O44" s="17"/>
      <c r="P44" s="17"/>
    </row>
    <row r="45" spans="1:16" ht="18" customHeight="1">
      <c r="A45" s="145" t="s">
        <v>227</v>
      </c>
      <c r="B45" s="105">
        <v>67753727.300000012</v>
      </c>
      <c r="C45" s="110">
        <v>8619206.7599999905</v>
      </c>
      <c r="D45" s="110">
        <v>-1590886.2999999989</v>
      </c>
      <c r="E45" s="110">
        <v>1750533.299999997</v>
      </c>
      <c r="F45" s="110">
        <v>57558459.800000012</v>
      </c>
      <c r="G45" s="110">
        <v>-612502.23000000231</v>
      </c>
      <c r="H45" s="110">
        <v>637464.95000000112</v>
      </c>
      <c r="I45" s="110">
        <v>-727574.04</v>
      </c>
      <c r="J45" s="110">
        <v>11112919.099999994</v>
      </c>
      <c r="K45" s="110">
        <v>-8993894.0399999917</v>
      </c>
      <c r="L45" s="130"/>
      <c r="M45" s="35"/>
      <c r="N45" s="35"/>
      <c r="O45" s="17"/>
      <c r="P45" s="17"/>
    </row>
    <row r="46" spans="1:16" ht="18" customHeight="1">
      <c r="A46" s="131" t="s">
        <v>228</v>
      </c>
      <c r="B46" s="113">
        <v>-330140.26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-330140.26</v>
      </c>
      <c r="K46" s="110">
        <v>0</v>
      </c>
      <c r="L46" s="130"/>
      <c r="M46" s="35"/>
      <c r="N46" s="35"/>
      <c r="O46" s="17"/>
      <c r="P46" s="17"/>
    </row>
    <row r="47" spans="1:16" ht="18" customHeight="1">
      <c r="A47" s="139" t="s">
        <v>229</v>
      </c>
      <c r="B47" s="110">
        <v>-330140.26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-330140.26</v>
      </c>
      <c r="K47" s="110">
        <v>0</v>
      </c>
      <c r="L47" s="130"/>
      <c r="M47" s="35"/>
      <c r="N47" s="35"/>
      <c r="O47" s="17"/>
      <c r="P47" s="17"/>
    </row>
    <row r="48" spans="1:16" ht="18" customHeight="1">
      <c r="A48" s="139" t="s">
        <v>230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30"/>
      <c r="M48" s="35"/>
      <c r="N48" s="35"/>
      <c r="O48" s="17"/>
      <c r="P48" s="17"/>
    </row>
    <row r="49" spans="1:16" ht="18" customHeight="1">
      <c r="A49" s="139" t="s">
        <v>231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30"/>
      <c r="M49" s="35"/>
      <c r="N49" s="35"/>
      <c r="O49" s="17"/>
      <c r="P49" s="17"/>
    </row>
    <row r="50" spans="1:16" ht="18" customHeight="1">
      <c r="A50" s="131" t="s">
        <v>232</v>
      </c>
      <c r="B50" s="113">
        <v>-74335311.700000003</v>
      </c>
      <c r="C50" s="110">
        <v>4707563.55</v>
      </c>
      <c r="D50" s="110">
        <v>228130.81</v>
      </c>
      <c r="E50" s="110">
        <v>258183.71</v>
      </c>
      <c r="F50" s="110">
        <v>52665.56</v>
      </c>
      <c r="G50" s="110">
        <v>616673.34</v>
      </c>
      <c r="H50" s="110">
        <v>0</v>
      </c>
      <c r="I50" s="110">
        <v>3822.47</v>
      </c>
      <c r="J50" s="110">
        <v>-80202351.140000001</v>
      </c>
      <c r="K50" s="110">
        <v>0</v>
      </c>
      <c r="L50" s="130"/>
      <c r="M50" s="35"/>
      <c r="N50" s="35"/>
      <c r="O50" s="17"/>
      <c r="P50" s="17"/>
    </row>
    <row r="51" spans="1:16" ht="18" customHeight="1">
      <c r="A51" s="139" t="s">
        <v>233</v>
      </c>
      <c r="B51" s="110">
        <v>6000673.4299999988</v>
      </c>
      <c r="C51" s="110">
        <v>4707755.76</v>
      </c>
      <c r="D51" s="110">
        <v>228130.81</v>
      </c>
      <c r="E51" s="110">
        <v>258183.71</v>
      </c>
      <c r="F51" s="110">
        <v>52665.56</v>
      </c>
      <c r="G51" s="110">
        <v>616673.34</v>
      </c>
      <c r="H51" s="110">
        <v>0</v>
      </c>
      <c r="I51" s="110">
        <v>3822.47</v>
      </c>
      <c r="J51" s="110">
        <v>133441.78</v>
      </c>
      <c r="K51" s="110">
        <v>0</v>
      </c>
      <c r="L51" s="130"/>
      <c r="M51" s="35"/>
      <c r="N51" s="35"/>
      <c r="O51" s="17"/>
      <c r="P51" s="17"/>
    </row>
    <row r="52" spans="1:16" ht="18" customHeight="1">
      <c r="A52" s="139" t="s">
        <v>234</v>
      </c>
      <c r="B52" s="110">
        <v>-80335985.129999995</v>
      </c>
      <c r="C52" s="110">
        <v>-192.21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-80335792.920000002</v>
      </c>
      <c r="K52" s="110">
        <v>0</v>
      </c>
      <c r="L52" s="130"/>
      <c r="M52" s="35"/>
      <c r="N52" s="35"/>
      <c r="O52" s="17"/>
      <c r="P52" s="17"/>
    </row>
    <row r="53" spans="1:16" ht="18" customHeight="1">
      <c r="A53" s="145" t="s">
        <v>235</v>
      </c>
      <c r="B53" s="105">
        <v>-6911724.6599999964</v>
      </c>
      <c r="C53" s="110">
        <v>13326770.309999991</v>
      </c>
      <c r="D53" s="110">
        <v>-1362755.4899999988</v>
      </c>
      <c r="E53" s="110">
        <v>2008717.009999997</v>
      </c>
      <c r="F53" s="110">
        <v>57611125.360000014</v>
      </c>
      <c r="G53" s="110">
        <v>4171.1099999976577</v>
      </c>
      <c r="H53" s="110">
        <v>637464.95000000112</v>
      </c>
      <c r="I53" s="110">
        <v>-723751.57000000007</v>
      </c>
      <c r="J53" s="110">
        <v>-69419572.300000012</v>
      </c>
      <c r="K53" s="110">
        <v>-8993894.0399999917</v>
      </c>
      <c r="L53" s="130"/>
      <c r="M53" s="35"/>
      <c r="N53" s="35"/>
      <c r="O53" s="17"/>
      <c r="P53" s="17"/>
    </row>
    <row r="54" spans="1:16" ht="18" customHeight="1">
      <c r="A54" s="131" t="s">
        <v>236</v>
      </c>
      <c r="B54" s="113">
        <v>83245.97</v>
      </c>
      <c r="C54" s="110">
        <v>69941.2</v>
      </c>
      <c r="D54" s="110">
        <v>0</v>
      </c>
      <c r="E54" s="110">
        <v>0</v>
      </c>
      <c r="F54" s="110">
        <v>0</v>
      </c>
      <c r="G54" s="110">
        <v>5180.6099999999997</v>
      </c>
      <c r="H54" s="110">
        <v>0</v>
      </c>
      <c r="I54" s="110">
        <v>0</v>
      </c>
      <c r="J54" s="110">
        <v>8124.16</v>
      </c>
      <c r="K54" s="110">
        <v>0</v>
      </c>
      <c r="L54" s="130"/>
      <c r="M54" s="35"/>
      <c r="N54" s="35"/>
      <c r="O54" s="17"/>
      <c r="P54" s="17"/>
    </row>
    <row r="55" spans="1:16" ht="18" customHeight="1">
      <c r="A55" s="139" t="s">
        <v>237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30"/>
      <c r="M55" s="35"/>
      <c r="N55" s="35"/>
      <c r="O55" s="17"/>
      <c r="P55" s="17"/>
    </row>
    <row r="56" spans="1:16" ht="18" customHeight="1">
      <c r="A56" s="146" t="s">
        <v>238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30"/>
      <c r="M56" s="35"/>
      <c r="N56" s="35"/>
      <c r="O56" s="17"/>
      <c r="P56" s="17"/>
    </row>
    <row r="57" spans="1:16" ht="18" customHeight="1">
      <c r="A57" s="146" t="s">
        <v>239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30"/>
      <c r="M57" s="35"/>
      <c r="N57" s="35"/>
      <c r="O57" s="17"/>
      <c r="P57" s="17"/>
    </row>
    <row r="58" spans="1:16" ht="18" customHeight="1">
      <c r="A58" s="139" t="s">
        <v>240</v>
      </c>
      <c r="B58" s="110">
        <v>83245.97</v>
      </c>
      <c r="C58" s="110">
        <v>69941.2</v>
      </c>
      <c r="D58" s="110">
        <v>0</v>
      </c>
      <c r="E58" s="110">
        <v>0</v>
      </c>
      <c r="F58" s="110">
        <v>0</v>
      </c>
      <c r="G58" s="110">
        <v>5180.6099999999997</v>
      </c>
      <c r="H58" s="110">
        <v>0</v>
      </c>
      <c r="I58" s="110">
        <v>0</v>
      </c>
      <c r="J58" s="110">
        <v>8124.16</v>
      </c>
      <c r="K58" s="110">
        <v>0</v>
      </c>
      <c r="L58" s="130"/>
      <c r="M58" s="35"/>
      <c r="N58" s="35"/>
      <c r="O58" s="17"/>
      <c r="P58" s="17"/>
    </row>
    <row r="59" spans="1:16" ht="18" customHeight="1">
      <c r="A59" s="146" t="s">
        <v>241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30"/>
      <c r="M59" s="35"/>
      <c r="N59" s="35"/>
      <c r="O59" s="17"/>
      <c r="P59" s="17"/>
    </row>
    <row r="60" spans="1:16" ht="18" customHeight="1">
      <c r="A60" s="146" t="s">
        <v>242</v>
      </c>
      <c r="B60" s="110">
        <v>83245.97</v>
      </c>
      <c r="C60" s="110">
        <v>69941.2</v>
      </c>
      <c r="D60" s="110">
        <v>0</v>
      </c>
      <c r="E60" s="110">
        <v>0</v>
      </c>
      <c r="F60" s="110">
        <v>0</v>
      </c>
      <c r="G60" s="110">
        <v>5180.6099999999997</v>
      </c>
      <c r="H60" s="110">
        <v>0</v>
      </c>
      <c r="I60" s="110">
        <v>0</v>
      </c>
      <c r="J60" s="110">
        <v>8124.16</v>
      </c>
      <c r="K60" s="110">
        <v>0</v>
      </c>
      <c r="L60" s="130"/>
      <c r="M60" s="35"/>
      <c r="N60" s="35"/>
      <c r="O60" s="17"/>
      <c r="P60" s="17"/>
    </row>
    <row r="61" spans="1:16" ht="18" customHeight="1">
      <c r="A61" s="131" t="s">
        <v>243</v>
      </c>
      <c r="B61" s="113">
        <v>-272329.76</v>
      </c>
      <c r="C61" s="110">
        <v>-10392.459999999999</v>
      </c>
      <c r="D61" s="110">
        <v>-31.34</v>
      </c>
      <c r="E61" s="110">
        <v>-17580.02</v>
      </c>
      <c r="F61" s="110">
        <v>-223671.58</v>
      </c>
      <c r="G61" s="110">
        <v>-10133.84</v>
      </c>
      <c r="H61" s="110">
        <v>-7098.7</v>
      </c>
      <c r="I61" s="110">
        <v>-156.16999999999999</v>
      </c>
      <c r="J61" s="110">
        <v>-2740.27</v>
      </c>
      <c r="K61" s="110">
        <v>-525.38</v>
      </c>
      <c r="L61" s="130"/>
      <c r="M61" s="35"/>
      <c r="N61" s="35"/>
      <c r="O61" s="17"/>
      <c r="P61" s="17"/>
    </row>
    <row r="62" spans="1:16" ht="18" customHeight="1">
      <c r="A62" s="139" t="s">
        <v>244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30"/>
      <c r="M62" s="35"/>
      <c r="N62" s="35"/>
      <c r="O62" s="17"/>
      <c r="P62" s="17"/>
    </row>
    <row r="63" spans="1:16" ht="18" customHeight="1">
      <c r="A63" s="139" t="s">
        <v>245</v>
      </c>
      <c r="B63" s="110">
        <v>-272329.76</v>
      </c>
      <c r="C63" s="110">
        <v>-10392.459999999999</v>
      </c>
      <c r="D63" s="110">
        <v>-31.34</v>
      </c>
      <c r="E63" s="110">
        <v>-17580.02</v>
      </c>
      <c r="F63" s="110">
        <v>-223671.58</v>
      </c>
      <c r="G63" s="110">
        <v>-10133.84</v>
      </c>
      <c r="H63" s="110">
        <v>-7098.7</v>
      </c>
      <c r="I63" s="110">
        <v>-156.16999999999999</v>
      </c>
      <c r="J63" s="110">
        <v>-2740.27</v>
      </c>
      <c r="K63" s="110">
        <v>-525.38</v>
      </c>
      <c r="L63" s="130"/>
      <c r="M63" s="35"/>
      <c r="N63" s="35"/>
      <c r="O63" s="17"/>
      <c r="P63" s="17"/>
    </row>
    <row r="64" spans="1:16" ht="18" customHeight="1">
      <c r="A64" s="131" t="s">
        <v>246</v>
      </c>
      <c r="B64" s="113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30"/>
      <c r="M64" s="35"/>
      <c r="N64" s="35"/>
      <c r="O64" s="17"/>
      <c r="P64" s="17"/>
    </row>
    <row r="65" spans="1:16" ht="18" customHeight="1">
      <c r="A65" s="131" t="s">
        <v>247</v>
      </c>
      <c r="B65" s="113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30"/>
      <c r="M65" s="35"/>
      <c r="N65" s="35"/>
      <c r="O65" s="17"/>
      <c r="P65" s="17"/>
    </row>
    <row r="66" spans="1:16" ht="18" customHeight="1">
      <c r="A66" s="139" t="s">
        <v>248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30"/>
      <c r="M66" s="35"/>
      <c r="N66" s="35"/>
      <c r="O66" s="17"/>
      <c r="P66" s="17"/>
    </row>
    <row r="67" spans="1:16" ht="18" customHeight="1">
      <c r="A67" s="139" t="s">
        <v>249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30"/>
      <c r="M67" s="35"/>
      <c r="N67" s="35"/>
      <c r="O67" s="17"/>
      <c r="P67" s="17"/>
    </row>
    <row r="68" spans="1:16" ht="18" customHeight="1">
      <c r="A68" s="139" t="s">
        <v>250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30"/>
      <c r="M68" s="35"/>
      <c r="N68" s="35"/>
      <c r="O68" s="17"/>
      <c r="P68" s="17"/>
    </row>
    <row r="69" spans="1:16" ht="18" customHeight="1">
      <c r="A69" s="131" t="s">
        <v>251</v>
      </c>
      <c r="B69" s="113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30"/>
      <c r="M69" s="35"/>
      <c r="N69" s="35"/>
      <c r="O69" s="17"/>
      <c r="P69" s="17"/>
    </row>
    <row r="70" spans="1:16" ht="18" customHeight="1">
      <c r="A70" s="131" t="s">
        <v>252</v>
      </c>
      <c r="B70" s="113">
        <v>-517170.95999999996</v>
      </c>
      <c r="C70" s="110">
        <v>-517170.42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-0.54</v>
      </c>
      <c r="L70" s="130"/>
      <c r="M70" s="35"/>
      <c r="N70" s="35"/>
      <c r="O70" s="17"/>
      <c r="P70" s="17"/>
    </row>
    <row r="71" spans="1:16" ht="18" customHeight="1">
      <c r="A71" s="139" t="s">
        <v>253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30"/>
      <c r="M71" s="35"/>
      <c r="N71" s="35"/>
      <c r="O71" s="17"/>
      <c r="P71" s="17"/>
    </row>
    <row r="72" spans="1:16" ht="18" customHeight="1">
      <c r="A72" s="139" t="s">
        <v>245</v>
      </c>
      <c r="B72" s="110">
        <v>-517170.95999999996</v>
      </c>
      <c r="C72" s="110">
        <v>-517170.42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-0.54</v>
      </c>
      <c r="L72" s="130"/>
      <c r="M72" s="35"/>
      <c r="N72" s="35"/>
      <c r="O72" s="17"/>
      <c r="P72" s="17"/>
    </row>
    <row r="73" spans="1:16" ht="18" customHeight="1">
      <c r="A73" s="131" t="s">
        <v>504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30"/>
      <c r="M73" s="35"/>
      <c r="N73" s="35"/>
      <c r="O73" s="17"/>
      <c r="P73" s="17"/>
    </row>
    <row r="74" spans="1:16" ht="18" customHeight="1">
      <c r="A74" s="145" t="s">
        <v>505</v>
      </c>
      <c r="B74" s="105">
        <v>-706254.75</v>
      </c>
      <c r="C74" s="110">
        <v>-457621.68</v>
      </c>
      <c r="D74" s="110">
        <v>-31.34</v>
      </c>
      <c r="E74" s="110">
        <v>-17580.02</v>
      </c>
      <c r="F74" s="110">
        <v>-223671.58</v>
      </c>
      <c r="G74" s="110">
        <v>-4953.2300000000005</v>
      </c>
      <c r="H74" s="110">
        <v>-7098.7</v>
      </c>
      <c r="I74" s="110">
        <v>-156.16999999999999</v>
      </c>
      <c r="J74" s="110">
        <v>5383.8899999999994</v>
      </c>
      <c r="K74" s="110">
        <v>-525.91999999999996</v>
      </c>
      <c r="L74" s="130"/>
      <c r="M74" s="35"/>
      <c r="N74" s="35"/>
      <c r="O74" s="17"/>
      <c r="P74" s="17"/>
    </row>
    <row r="75" spans="1:16" ht="18" customHeight="1">
      <c r="A75" s="147" t="s">
        <v>254</v>
      </c>
      <c r="B75" s="148">
        <v>-7617979.4099999964</v>
      </c>
      <c r="C75" s="110">
        <v>12869148.629999992</v>
      </c>
      <c r="D75" s="110">
        <v>-1362786.8299999989</v>
      </c>
      <c r="E75" s="110">
        <v>1991136.989999997</v>
      </c>
      <c r="F75" s="110">
        <v>57387453.780000016</v>
      </c>
      <c r="G75" s="110">
        <v>-782.12000000234275</v>
      </c>
      <c r="H75" s="110">
        <v>630366.25000000116</v>
      </c>
      <c r="I75" s="110">
        <v>-723907.74000000011</v>
      </c>
      <c r="J75" s="110">
        <v>-69414188.410000011</v>
      </c>
      <c r="K75" s="110">
        <v>-8994419.9599999916</v>
      </c>
      <c r="L75" s="130"/>
      <c r="M75" s="35"/>
      <c r="N75" s="35"/>
      <c r="O75" s="17"/>
      <c r="P75" s="17"/>
    </row>
    <row r="76" spans="1:16" ht="18" customHeight="1">
      <c r="A76" s="149" t="s">
        <v>255</v>
      </c>
      <c r="B76" s="150"/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30"/>
      <c r="M76" s="35"/>
      <c r="N76" s="35"/>
      <c r="O76" s="17"/>
      <c r="P76" s="17"/>
    </row>
    <row r="77" spans="1:16" ht="18" customHeight="1">
      <c r="A77" s="145" t="s">
        <v>256</v>
      </c>
      <c r="B77" s="113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30"/>
      <c r="M77" s="35"/>
      <c r="N77" s="35"/>
      <c r="O77" s="17"/>
      <c r="P77" s="17"/>
    </row>
    <row r="78" spans="1:16" ht="18" customHeight="1" thickBot="1">
      <c r="A78" s="151" t="s">
        <v>257</v>
      </c>
      <c r="B78" s="118">
        <v>-7617979.4099999964</v>
      </c>
      <c r="C78" s="110">
        <v>12869148.629999992</v>
      </c>
      <c r="D78" s="110">
        <v>-1362786.8299999989</v>
      </c>
      <c r="E78" s="110">
        <v>1991136.989999997</v>
      </c>
      <c r="F78" s="110">
        <v>57387453.780000016</v>
      </c>
      <c r="G78" s="110">
        <v>-782.12000000234275</v>
      </c>
      <c r="H78" s="110">
        <v>630366.25000000116</v>
      </c>
      <c r="I78" s="110">
        <v>-723907.74000000011</v>
      </c>
      <c r="J78" s="110">
        <v>-69414188.410000011</v>
      </c>
      <c r="K78" s="110">
        <v>-8994419.9599999916</v>
      </c>
      <c r="L78" s="130"/>
      <c r="M78" s="35"/>
      <c r="N78" s="35"/>
      <c r="O78" s="17"/>
      <c r="P78" s="17"/>
    </row>
    <row r="79" spans="1:16" ht="18" customHeight="1">
      <c r="B79" s="113"/>
      <c r="C79" s="110"/>
      <c r="D79" s="110"/>
      <c r="E79" s="110"/>
      <c r="F79" s="110"/>
      <c r="G79" s="110"/>
      <c r="H79" s="110"/>
      <c r="I79" s="110"/>
      <c r="J79" s="110"/>
      <c r="K79" s="110"/>
      <c r="L79" s="130"/>
      <c r="M79" s="35"/>
      <c r="N79" s="35"/>
      <c r="O79" s="17"/>
      <c r="P79" s="17"/>
    </row>
    <row r="80" spans="1:16" ht="18" customHeight="1">
      <c r="A80" s="131" t="s">
        <v>420</v>
      </c>
      <c r="B80" s="113"/>
      <c r="C80" s="110"/>
      <c r="D80" s="110"/>
      <c r="E80" s="110"/>
      <c r="F80" s="110"/>
      <c r="G80" s="110"/>
      <c r="H80" s="110"/>
      <c r="I80" s="110"/>
      <c r="J80" s="110"/>
      <c r="K80" s="110"/>
      <c r="L80" s="130"/>
      <c r="M80" s="35"/>
      <c r="N80" s="35"/>
      <c r="O80" s="17"/>
      <c r="P80" s="17"/>
    </row>
    <row r="81" spans="1:16" ht="18" customHeight="1">
      <c r="A81" s="130"/>
      <c r="B81" s="113"/>
      <c r="C81" s="110"/>
      <c r="D81" s="110"/>
      <c r="E81" s="110"/>
      <c r="F81" s="110"/>
      <c r="G81" s="110"/>
      <c r="H81" s="110"/>
      <c r="I81" s="110"/>
      <c r="J81" s="110"/>
      <c r="K81" s="110"/>
      <c r="L81" s="130"/>
      <c r="M81" s="35"/>
      <c r="N81" s="35"/>
      <c r="O81" s="17"/>
      <c r="P81" s="17"/>
    </row>
    <row r="82" spans="1:16" ht="18" customHeight="1">
      <c r="B82" s="113"/>
      <c r="C82" s="110"/>
      <c r="D82" s="110"/>
      <c r="E82" s="110"/>
      <c r="F82" s="110"/>
      <c r="G82" s="110"/>
      <c r="H82" s="110"/>
      <c r="I82" s="110"/>
      <c r="J82" s="110"/>
      <c r="K82" s="110"/>
      <c r="L82" s="130"/>
      <c r="M82" s="35"/>
      <c r="N82" s="35"/>
      <c r="O82" s="17"/>
      <c r="P82" s="17"/>
    </row>
    <row r="83" spans="1:16" ht="18" customHeight="1">
      <c r="B83" s="113"/>
      <c r="C83" s="110"/>
      <c r="D83" s="110"/>
      <c r="E83" s="110"/>
      <c r="F83" s="110"/>
      <c r="G83" s="110"/>
      <c r="H83" s="110"/>
      <c r="I83" s="110"/>
      <c r="J83" s="110"/>
      <c r="K83" s="110"/>
      <c r="L83" s="130"/>
      <c r="M83" s="35"/>
      <c r="N83" s="35"/>
      <c r="O83" s="17"/>
      <c r="P83" s="17"/>
    </row>
    <row r="84" spans="1:16" ht="18" customHeight="1">
      <c r="B84" s="113"/>
      <c r="C84" s="110"/>
      <c r="D84" s="110"/>
      <c r="E84" s="110"/>
      <c r="F84" s="110"/>
      <c r="G84" s="110"/>
      <c r="H84" s="110"/>
      <c r="I84" s="110"/>
      <c r="J84" s="110"/>
      <c r="K84" s="110"/>
      <c r="L84" s="130"/>
      <c r="M84" s="35"/>
      <c r="N84" s="35"/>
      <c r="O84" s="17"/>
      <c r="P84" s="17"/>
    </row>
    <row r="85" spans="1:16" ht="18" customHeight="1">
      <c r="B85" s="113"/>
      <c r="C85" s="110"/>
      <c r="D85" s="110"/>
      <c r="E85" s="110"/>
      <c r="F85" s="110"/>
      <c r="G85" s="110"/>
      <c r="H85" s="110"/>
      <c r="I85" s="110"/>
      <c r="J85" s="110"/>
      <c r="K85" s="110"/>
      <c r="L85" s="130"/>
      <c r="M85" s="35"/>
      <c r="N85" s="35"/>
      <c r="O85" s="17"/>
      <c r="P85" s="17"/>
    </row>
    <row r="86" spans="1:16" ht="18" customHeight="1">
      <c r="B86" s="113"/>
      <c r="C86" s="110"/>
      <c r="D86" s="110"/>
      <c r="E86" s="110"/>
      <c r="F86" s="110"/>
      <c r="G86" s="110"/>
      <c r="H86" s="110"/>
      <c r="I86" s="110"/>
      <c r="J86" s="110"/>
      <c r="K86" s="110"/>
      <c r="L86" s="130"/>
      <c r="M86" s="35"/>
      <c r="N86" s="35"/>
      <c r="O86" s="17"/>
      <c r="P86" s="17"/>
    </row>
    <row r="87" spans="1:16" ht="18" customHeight="1">
      <c r="B87" s="113"/>
      <c r="C87" s="110"/>
      <c r="D87" s="110"/>
      <c r="E87" s="110"/>
      <c r="F87" s="110"/>
      <c r="G87" s="110"/>
      <c r="H87" s="110"/>
      <c r="I87" s="110"/>
      <c r="J87" s="110"/>
      <c r="K87" s="110"/>
      <c r="L87" s="130"/>
      <c r="M87" s="35"/>
      <c r="N87" s="35"/>
      <c r="O87" s="17"/>
      <c r="P87" s="17"/>
    </row>
    <row r="88" spans="1:16" ht="18" customHeight="1">
      <c r="B88" s="113"/>
      <c r="C88" s="110"/>
      <c r="D88" s="110"/>
      <c r="E88" s="110"/>
      <c r="F88" s="110"/>
      <c r="G88" s="110"/>
      <c r="H88" s="110"/>
      <c r="I88" s="110"/>
      <c r="J88" s="110"/>
      <c r="K88" s="110"/>
      <c r="L88" s="130"/>
      <c r="M88" s="35"/>
      <c r="N88" s="35"/>
      <c r="O88" s="17"/>
      <c r="P88" s="17"/>
    </row>
    <row r="89" spans="1:16" ht="18" customHeight="1">
      <c r="B89" s="113"/>
      <c r="C89" s="110"/>
      <c r="D89" s="110"/>
      <c r="E89" s="110"/>
      <c r="F89" s="110"/>
      <c r="G89" s="110"/>
      <c r="H89" s="110"/>
      <c r="I89" s="110"/>
      <c r="J89" s="110"/>
      <c r="K89" s="110"/>
      <c r="L89" s="130"/>
      <c r="M89" s="35"/>
      <c r="N89" s="35"/>
      <c r="O89" s="17"/>
      <c r="P89" s="17"/>
    </row>
    <row r="90" spans="1:16" ht="18" customHeight="1">
      <c r="B90" s="113"/>
      <c r="C90" s="110"/>
      <c r="D90" s="110"/>
      <c r="E90" s="110"/>
      <c r="F90" s="110"/>
      <c r="G90" s="110"/>
      <c r="H90" s="110"/>
      <c r="I90" s="110"/>
      <c r="J90" s="110"/>
      <c r="K90" s="110"/>
      <c r="L90" s="130"/>
      <c r="M90" s="35"/>
      <c r="N90" s="35"/>
      <c r="O90" s="17"/>
      <c r="P90" s="17"/>
    </row>
    <row r="91" spans="1:16" ht="18" customHeight="1">
      <c r="B91" s="113"/>
      <c r="C91" s="110"/>
      <c r="D91" s="110"/>
      <c r="E91" s="110"/>
      <c r="F91" s="110"/>
      <c r="G91" s="110"/>
      <c r="H91" s="110"/>
      <c r="I91" s="110"/>
      <c r="J91" s="110"/>
      <c r="K91" s="110"/>
      <c r="L91" s="130"/>
      <c r="M91" s="35"/>
      <c r="N91" s="35"/>
      <c r="O91" s="17"/>
      <c r="P91" s="17"/>
    </row>
    <row r="92" spans="1:16" ht="18" customHeight="1">
      <c r="B92" s="113"/>
      <c r="C92" s="110"/>
      <c r="D92" s="110"/>
      <c r="E92" s="110"/>
      <c r="F92" s="110"/>
      <c r="G92" s="110"/>
      <c r="H92" s="110"/>
      <c r="I92" s="110"/>
      <c r="J92" s="110"/>
      <c r="K92" s="110"/>
      <c r="M92" s="35"/>
      <c r="N92" s="35"/>
      <c r="O92" s="17"/>
      <c r="P92" s="17"/>
    </row>
    <row r="93" spans="1:16" ht="18" customHeight="1"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M93" s="35"/>
      <c r="N93" s="35"/>
      <c r="O93" s="17"/>
      <c r="P93" s="17"/>
    </row>
    <row r="94" spans="1:16" ht="18" customHeight="1"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O94" s="101"/>
    </row>
    <row r="95" spans="1:16" ht="15.6">
      <c r="B95" s="113"/>
      <c r="C95" s="113"/>
      <c r="D95" s="113"/>
      <c r="E95" s="113"/>
      <c r="F95" s="113"/>
      <c r="G95" s="113"/>
      <c r="H95" s="113"/>
      <c r="I95" s="113"/>
      <c r="J95" s="113"/>
      <c r="K95" s="113"/>
    </row>
    <row r="96" spans="1:16" ht="15.6"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3:11" ht="15.6">
      <c r="C97" s="113"/>
      <c r="D97" s="113"/>
      <c r="E97" s="113"/>
      <c r="F97" s="113"/>
      <c r="G97" s="113"/>
      <c r="H97" s="113"/>
      <c r="I97" s="113"/>
      <c r="J97" s="113"/>
      <c r="K97" s="113"/>
    </row>
    <row r="98" spans="3:11" ht="15.6">
      <c r="C98" s="113"/>
      <c r="D98" s="113"/>
      <c r="E98" s="113"/>
      <c r="F98" s="113"/>
      <c r="G98" s="113"/>
      <c r="H98" s="113"/>
      <c r="I98" s="113"/>
      <c r="J98" s="113"/>
      <c r="K98" s="113"/>
    </row>
    <row r="99" spans="3:11" ht="15.6"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3:11" ht="15.6"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3:11" ht="15.6">
      <c r="C101" s="113"/>
      <c r="D101" s="113"/>
      <c r="E101" s="113"/>
      <c r="F101" s="113"/>
      <c r="G101" s="113"/>
      <c r="H101" s="113"/>
      <c r="I101" s="113"/>
      <c r="J101" s="113"/>
      <c r="K101" s="113"/>
    </row>
    <row r="102" spans="3:11" ht="15.6">
      <c r="C102" s="113"/>
      <c r="D102" s="113"/>
      <c r="E102" s="113"/>
      <c r="F102" s="113"/>
      <c r="G102" s="113"/>
      <c r="H102" s="113"/>
      <c r="I102" s="113"/>
      <c r="J102" s="113"/>
      <c r="K102" s="113"/>
    </row>
    <row r="103" spans="3:11" ht="15.6">
      <c r="C103" s="113"/>
      <c r="D103" s="113"/>
      <c r="E103" s="113"/>
      <c r="F103" s="113"/>
      <c r="G103" s="113"/>
      <c r="H103" s="113"/>
      <c r="I103" s="113"/>
      <c r="J103" s="113"/>
      <c r="K103" s="113"/>
    </row>
    <row r="104" spans="3:11" ht="15.6"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3:11" ht="15.6">
      <c r="C105" s="113"/>
      <c r="D105" s="113"/>
      <c r="E105" s="113"/>
      <c r="F105" s="113"/>
      <c r="G105" s="113"/>
      <c r="H105" s="113"/>
      <c r="I105" s="113"/>
      <c r="J105" s="113"/>
      <c r="K105" s="113"/>
    </row>
    <row r="106" spans="3:11" ht="15.6"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3:11" ht="15.6"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3:11" ht="15.6">
      <c r="C108" s="113"/>
      <c r="D108" s="113"/>
      <c r="E108" s="113"/>
      <c r="F108" s="113"/>
      <c r="G108" s="113"/>
      <c r="H108" s="113"/>
      <c r="I108" s="113"/>
      <c r="J108" s="113"/>
      <c r="K108" s="113"/>
    </row>
    <row r="109" spans="3:11" ht="15.6"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3:11" ht="15.6">
      <c r="C110" s="113"/>
      <c r="D110" s="113"/>
      <c r="E110" s="113"/>
      <c r="F110" s="113"/>
      <c r="G110" s="113"/>
      <c r="H110" s="113"/>
      <c r="I110" s="113"/>
      <c r="J110" s="113"/>
      <c r="K110" s="113"/>
    </row>
  </sheetData>
  <mergeCells count="2">
    <mergeCell ref="O5:P5"/>
    <mergeCell ref="O25:P25"/>
  </mergeCells>
  <printOptions horizontalCentered="1"/>
  <pageMargins left="0.31496062992125984" right="0.31496062992125984" top="0.59055118110236227" bottom="0.59055118110236227" header="0" footer="0"/>
  <pageSetup paperSize="9" scale="4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57"/>
  <sheetViews>
    <sheetView zoomScale="75" zoomScaleNormal="75" workbookViewId="0"/>
  </sheetViews>
  <sheetFormatPr baseColWidth="10" defaultColWidth="11.44140625" defaultRowHeight="13.2"/>
  <cols>
    <col min="1" max="1" width="107.6640625" style="88" customWidth="1"/>
    <col min="2" max="4" width="21.6640625" style="88" customWidth="1"/>
    <col min="5" max="5" width="28.5546875" style="88" customWidth="1"/>
    <col min="6" max="7" width="21.6640625" style="88" customWidth="1"/>
    <col min="8" max="8" width="18.6640625" style="88" customWidth="1"/>
    <col min="9" max="16384" width="11.44140625" style="88"/>
  </cols>
  <sheetData>
    <row r="1" spans="1:213" s="84" customFormat="1" ht="60" customHeight="1">
      <c r="A1" s="4"/>
      <c r="B1" s="5"/>
      <c r="C1" s="5"/>
      <c r="D1" s="88"/>
      <c r="E1" s="6" t="s">
        <v>3</v>
      </c>
      <c r="F1" s="7">
        <v>2020</v>
      </c>
      <c r="H1" s="8"/>
      <c r="I1" s="8"/>
      <c r="J1" s="8"/>
      <c r="K1" s="8"/>
      <c r="L1" s="8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</row>
    <row r="2" spans="1:213" s="84" customFormat="1" ht="12.9" customHeight="1" thickBot="1">
      <c r="A2" s="4"/>
      <c r="B2" s="5"/>
      <c r="C2" s="5"/>
      <c r="D2" s="8"/>
      <c r="E2" s="8"/>
      <c r="F2" s="8"/>
      <c r="H2" s="8"/>
      <c r="I2" s="8"/>
      <c r="J2" s="8"/>
      <c r="K2" s="8"/>
      <c r="L2" s="8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</row>
    <row r="3" spans="1:213" s="84" customFormat="1" ht="33" customHeight="1">
      <c r="A3" s="33" t="s">
        <v>513</v>
      </c>
      <c r="B3" s="9"/>
      <c r="C3" s="10"/>
      <c r="D3" s="237"/>
      <c r="E3" s="237"/>
      <c r="F3" s="11"/>
      <c r="H3" s="8"/>
      <c r="I3" s="8"/>
      <c r="J3" s="8"/>
      <c r="K3" s="8"/>
      <c r="L3" s="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</row>
    <row r="4" spans="1:213" s="84" customFormat="1" ht="20.100000000000001" customHeight="1">
      <c r="A4" s="12" t="s">
        <v>514</v>
      </c>
      <c r="B4" s="35"/>
      <c r="C4" s="17"/>
      <c r="D4" s="120"/>
      <c r="E4" s="120"/>
      <c r="F4" s="17"/>
      <c r="G4" s="17"/>
      <c r="H4" s="8"/>
      <c r="I4" s="8"/>
      <c r="J4" s="8"/>
      <c r="K4" s="8"/>
      <c r="L4" s="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</row>
    <row r="5" spans="1:213" s="84" customFormat="1" ht="18" customHeight="1" thickBot="1">
      <c r="A5" s="14"/>
      <c r="B5" s="15"/>
      <c r="C5" s="15"/>
      <c r="D5" s="152"/>
      <c r="E5" s="97"/>
      <c r="F5" s="34"/>
      <c r="H5" s="8"/>
      <c r="I5" s="8"/>
      <c r="J5" s="8"/>
      <c r="K5" s="8"/>
      <c r="L5" s="8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</row>
    <row r="6" spans="1:213" s="84" customFormat="1" ht="12.9" customHeight="1">
      <c r="A6" s="17"/>
      <c r="B6" s="17"/>
      <c r="C6" s="35"/>
      <c r="D6" s="35"/>
      <c r="E6" s="17"/>
      <c r="F6" s="17"/>
      <c r="G6" s="8"/>
      <c r="H6" s="8"/>
      <c r="I6" s="8"/>
      <c r="J6" s="8"/>
      <c r="K6" s="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</row>
    <row r="7" spans="1:213" s="84" customFormat="1" ht="12.9" customHeight="1">
      <c r="A7" s="17"/>
      <c r="B7" s="17"/>
      <c r="C7" s="35"/>
      <c r="D7" s="35"/>
      <c r="E7" s="89"/>
      <c r="F7" s="17"/>
      <c r="G7" s="8"/>
      <c r="H7" s="17"/>
      <c r="I7" s="17"/>
      <c r="J7" s="17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</row>
    <row r="8" spans="1:213" ht="21" customHeight="1">
      <c r="A8" s="18" t="s">
        <v>258</v>
      </c>
    </row>
    <row r="9" spans="1:213" ht="12.9" customHeight="1">
      <c r="A9" s="153"/>
      <c r="B9" s="85"/>
      <c r="C9" s="85"/>
      <c r="D9" s="85"/>
      <c r="E9" s="85"/>
      <c r="F9" s="85"/>
      <c r="G9" s="85"/>
    </row>
    <row r="10" spans="1:213" ht="18" customHeight="1" thickBot="1">
      <c r="A10" s="154" t="s">
        <v>4</v>
      </c>
      <c r="B10" s="85"/>
      <c r="C10" s="85"/>
      <c r="D10" s="85"/>
      <c r="E10" s="85"/>
      <c r="F10" s="85"/>
      <c r="G10" s="85"/>
    </row>
    <row r="11" spans="1:213" ht="33" customHeight="1">
      <c r="A11" s="102" t="s">
        <v>259</v>
      </c>
      <c r="B11" s="103">
        <v>2020</v>
      </c>
      <c r="C11" s="85"/>
      <c r="D11" s="85"/>
      <c r="E11" s="85"/>
      <c r="F11" s="85"/>
    </row>
    <row r="12" spans="1:213" ht="18" customHeight="1">
      <c r="A12" s="131" t="s">
        <v>260</v>
      </c>
      <c r="B12" s="113">
        <v>-7617979.4099999946</v>
      </c>
      <c r="C12" s="85"/>
      <c r="D12" s="85"/>
      <c r="E12" s="85"/>
      <c r="F12" s="85"/>
    </row>
    <row r="13" spans="1:213" ht="18" customHeight="1">
      <c r="A13" s="131" t="s">
        <v>261</v>
      </c>
      <c r="B13" s="110"/>
      <c r="C13" s="85"/>
      <c r="D13" s="85"/>
      <c r="E13" s="85"/>
      <c r="F13" s="85"/>
    </row>
    <row r="14" spans="1:213" ht="18" customHeight="1">
      <c r="A14" s="155" t="s">
        <v>262</v>
      </c>
      <c r="B14" s="113">
        <v>0</v>
      </c>
      <c r="C14" s="85"/>
      <c r="D14" s="85"/>
      <c r="E14" s="85"/>
      <c r="F14" s="85"/>
    </row>
    <row r="15" spans="1:213" ht="18" customHeight="1">
      <c r="A15" s="130" t="s">
        <v>263</v>
      </c>
      <c r="B15" s="110">
        <v>0</v>
      </c>
      <c r="C15" s="85"/>
      <c r="D15" s="85"/>
      <c r="E15" s="85"/>
      <c r="F15" s="85"/>
    </row>
    <row r="16" spans="1:213" ht="18" customHeight="1">
      <c r="A16" s="130" t="s">
        <v>264</v>
      </c>
      <c r="B16" s="110">
        <v>0</v>
      </c>
      <c r="C16" s="85"/>
      <c r="D16" s="85"/>
      <c r="E16" s="85"/>
      <c r="F16" s="85"/>
    </row>
    <row r="17" spans="1:6" ht="18" customHeight="1">
      <c r="A17" s="131" t="s">
        <v>265</v>
      </c>
      <c r="B17" s="113">
        <v>0</v>
      </c>
      <c r="C17" s="85"/>
      <c r="D17" s="85"/>
      <c r="E17" s="85"/>
      <c r="F17" s="85"/>
    </row>
    <row r="18" spans="1:6" ht="18" customHeight="1">
      <c r="A18" s="130" t="s">
        <v>266</v>
      </c>
      <c r="B18" s="110">
        <v>0</v>
      </c>
      <c r="C18" s="85"/>
      <c r="D18" s="85"/>
      <c r="E18" s="85"/>
      <c r="F18" s="85"/>
    </row>
    <row r="19" spans="1:6" ht="18" customHeight="1">
      <c r="A19" s="130" t="s">
        <v>267</v>
      </c>
      <c r="B19" s="110">
        <v>0</v>
      </c>
      <c r="C19" s="85"/>
      <c r="D19" s="85"/>
      <c r="E19" s="85"/>
      <c r="F19" s="85"/>
    </row>
    <row r="20" spans="1:6" ht="18" customHeight="1">
      <c r="A20" s="131" t="s">
        <v>268</v>
      </c>
      <c r="B20" s="113">
        <v>0</v>
      </c>
      <c r="C20" s="85"/>
      <c r="D20" s="85"/>
      <c r="E20" s="85"/>
      <c r="F20" s="85"/>
    </row>
    <row r="21" spans="1:6" ht="18" customHeight="1">
      <c r="A21" s="130" t="s">
        <v>269</v>
      </c>
      <c r="B21" s="110">
        <v>0</v>
      </c>
      <c r="C21" s="85"/>
      <c r="D21" s="85"/>
      <c r="E21" s="85"/>
      <c r="F21" s="85"/>
    </row>
    <row r="22" spans="1:6" ht="18" customHeight="1">
      <c r="A22" s="130" t="s">
        <v>270</v>
      </c>
      <c r="B22" s="110">
        <v>0</v>
      </c>
      <c r="C22" s="85"/>
      <c r="D22" s="85"/>
      <c r="E22" s="85"/>
      <c r="F22" s="85"/>
    </row>
    <row r="23" spans="1:6" ht="18" customHeight="1">
      <c r="A23" s="131" t="s">
        <v>271</v>
      </c>
      <c r="B23" s="113">
        <v>0</v>
      </c>
      <c r="C23" s="85"/>
      <c r="D23" s="85"/>
      <c r="E23" s="85"/>
      <c r="F23" s="85"/>
    </row>
    <row r="24" spans="1:6" ht="18" customHeight="1">
      <c r="A24" s="131" t="s">
        <v>272</v>
      </c>
      <c r="B24" s="113">
        <v>0</v>
      </c>
      <c r="C24" s="85"/>
      <c r="D24" s="85"/>
      <c r="E24" s="85"/>
      <c r="F24" s="85"/>
    </row>
    <row r="25" spans="1:6" ht="18" customHeight="1">
      <c r="A25" s="131" t="s">
        <v>273</v>
      </c>
      <c r="B25" s="113">
        <v>0</v>
      </c>
      <c r="C25" s="85"/>
      <c r="D25" s="85"/>
      <c r="E25" s="85"/>
      <c r="F25" s="85"/>
    </row>
    <row r="26" spans="1:6" ht="18" customHeight="1">
      <c r="A26" s="131" t="s">
        <v>274</v>
      </c>
      <c r="B26" s="113">
        <v>0</v>
      </c>
      <c r="C26" s="85"/>
      <c r="D26" s="85"/>
      <c r="E26" s="85"/>
      <c r="F26" s="85"/>
    </row>
    <row r="27" spans="1:6" ht="18" customHeight="1">
      <c r="A27" s="131" t="s">
        <v>275</v>
      </c>
      <c r="B27" s="113">
        <v>0</v>
      </c>
      <c r="C27" s="85"/>
      <c r="D27" s="85"/>
      <c r="E27" s="85"/>
      <c r="F27" s="85"/>
    </row>
    <row r="28" spans="1:6" ht="18" customHeight="1">
      <c r="A28" s="131" t="s">
        <v>276</v>
      </c>
      <c r="B28" s="113">
        <v>0</v>
      </c>
      <c r="C28" s="85"/>
      <c r="D28" s="85"/>
      <c r="E28" s="85"/>
      <c r="F28" s="85"/>
    </row>
    <row r="29" spans="1:6" ht="18" customHeight="1">
      <c r="A29" s="145" t="s">
        <v>277</v>
      </c>
      <c r="B29" s="105">
        <v>0</v>
      </c>
      <c r="C29" s="85"/>
      <c r="D29" s="85"/>
      <c r="E29" s="85"/>
      <c r="F29" s="85"/>
    </row>
    <row r="30" spans="1:6" ht="18" customHeight="1">
      <c r="A30" s="131" t="s">
        <v>278</v>
      </c>
      <c r="B30" s="110"/>
      <c r="C30" s="85"/>
      <c r="D30" s="85"/>
      <c r="E30" s="85"/>
      <c r="F30" s="85"/>
    </row>
    <row r="31" spans="1:6" ht="18" customHeight="1">
      <c r="A31" s="155" t="s">
        <v>262</v>
      </c>
      <c r="B31" s="113">
        <v>0</v>
      </c>
      <c r="C31" s="85"/>
      <c r="D31" s="85"/>
      <c r="E31" s="85"/>
      <c r="F31" s="85"/>
    </row>
    <row r="32" spans="1:6" ht="18" customHeight="1">
      <c r="A32" s="131" t="s">
        <v>265</v>
      </c>
      <c r="B32" s="113">
        <v>0</v>
      </c>
      <c r="C32" s="85"/>
      <c r="D32" s="85"/>
      <c r="E32" s="85"/>
      <c r="F32" s="85"/>
    </row>
    <row r="33" spans="1:6" ht="18" customHeight="1">
      <c r="A33" s="131" t="s">
        <v>268</v>
      </c>
      <c r="B33" s="113">
        <v>0</v>
      </c>
      <c r="C33" s="85"/>
      <c r="D33" s="85"/>
      <c r="E33" s="85"/>
      <c r="F33" s="85"/>
    </row>
    <row r="34" spans="1:6" ht="18" customHeight="1">
      <c r="A34" s="130" t="s">
        <v>279</v>
      </c>
      <c r="B34" s="110">
        <v>0</v>
      </c>
      <c r="C34" s="85"/>
      <c r="D34" s="85"/>
      <c r="E34" s="85"/>
      <c r="F34" s="85"/>
    </row>
    <row r="35" spans="1:6" ht="18" customHeight="1">
      <c r="A35" s="130" t="s">
        <v>280</v>
      </c>
      <c r="B35" s="110">
        <v>0</v>
      </c>
      <c r="C35" s="85"/>
      <c r="D35" s="85"/>
      <c r="E35" s="85"/>
      <c r="F35" s="85"/>
    </row>
    <row r="36" spans="1:6" ht="18" customHeight="1">
      <c r="A36" s="131" t="s">
        <v>271</v>
      </c>
      <c r="B36" s="113">
        <v>0</v>
      </c>
      <c r="C36" s="85"/>
      <c r="D36" s="85"/>
      <c r="E36" s="85"/>
      <c r="F36" s="85"/>
    </row>
    <row r="37" spans="1:6" ht="18" customHeight="1">
      <c r="A37" s="131" t="s">
        <v>281</v>
      </c>
      <c r="B37" s="113">
        <v>0</v>
      </c>
      <c r="C37" s="85"/>
      <c r="D37" s="85"/>
      <c r="E37" s="85"/>
      <c r="F37" s="85"/>
    </row>
    <row r="38" spans="1:6" ht="18" customHeight="1">
      <c r="A38" s="131" t="s">
        <v>282</v>
      </c>
      <c r="B38" s="113">
        <v>0</v>
      </c>
      <c r="C38" s="85"/>
      <c r="D38" s="85"/>
      <c r="E38" s="85"/>
      <c r="F38" s="85"/>
    </row>
    <row r="39" spans="1:6" ht="18" customHeight="1">
      <c r="A39" s="131" t="s">
        <v>283</v>
      </c>
      <c r="B39" s="113">
        <v>0</v>
      </c>
      <c r="C39" s="85"/>
      <c r="D39" s="85"/>
      <c r="E39" s="85"/>
      <c r="F39" s="85"/>
    </row>
    <row r="40" spans="1:6" ht="18" customHeight="1">
      <c r="A40" s="155" t="s">
        <v>284</v>
      </c>
      <c r="B40" s="113">
        <v>0</v>
      </c>
      <c r="C40" s="85"/>
      <c r="D40" s="85"/>
      <c r="E40" s="85"/>
      <c r="F40" s="85"/>
    </row>
    <row r="41" spans="1:6" ht="18" customHeight="1">
      <c r="A41" s="156" t="s">
        <v>285</v>
      </c>
      <c r="B41" s="108"/>
      <c r="C41" s="85"/>
      <c r="D41" s="85"/>
      <c r="E41" s="85"/>
      <c r="F41" s="85"/>
    </row>
    <row r="42" spans="1:6" ht="18" customHeight="1">
      <c r="A42" s="157" t="s">
        <v>286</v>
      </c>
      <c r="B42" s="105">
        <v>0</v>
      </c>
      <c r="C42" s="85"/>
      <c r="D42" s="85"/>
      <c r="E42" s="85"/>
      <c r="F42" s="85"/>
    </row>
    <row r="43" spans="1:6" ht="18" customHeight="1" thickBot="1">
      <c r="A43" s="151" t="s">
        <v>287</v>
      </c>
      <c r="B43" s="118">
        <v>-7617979.4099999946</v>
      </c>
      <c r="C43" s="85"/>
      <c r="D43" s="85"/>
      <c r="E43" s="85"/>
      <c r="F43" s="85"/>
    </row>
    <row r="44" spans="1:6" ht="12.75" customHeight="1">
      <c r="A44" s="85"/>
      <c r="B44" s="85"/>
      <c r="C44" s="85"/>
      <c r="D44" s="85"/>
      <c r="E44" s="85"/>
      <c r="F44" s="85"/>
    </row>
    <row r="45" spans="1:6" ht="16.5" customHeight="1" thickBot="1">
      <c r="A45" s="154" t="s">
        <v>4</v>
      </c>
      <c r="B45" s="85"/>
      <c r="C45" s="85"/>
      <c r="D45" s="85"/>
      <c r="E45" s="85"/>
      <c r="F45" s="122">
        <v>2020</v>
      </c>
    </row>
    <row r="46" spans="1:6" ht="33" customHeight="1">
      <c r="A46" s="102" t="s">
        <v>288</v>
      </c>
      <c r="B46" s="158"/>
      <c r="C46" s="159"/>
      <c r="D46" s="159"/>
      <c r="E46" s="159"/>
      <c r="F46" s="159"/>
    </row>
    <row r="47" spans="1:6" ht="49.5" customHeight="1">
      <c r="A47" s="160"/>
      <c r="B47" s="161" t="s">
        <v>289</v>
      </c>
      <c r="C47" s="161" t="s">
        <v>290</v>
      </c>
      <c r="D47" s="161" t="s">
        <v>291</v>
      </c>
      <c r="E47" s="161" t="s">
        <v>292</v>
      </c>
      <c r="F47" s="162" t="s">
        <v>293</v>
      </c>
    </row>
    <row r="48" spans="1:6" ht="18" customHeight="1">
      <c r="A48" s="145" t="s">
        <v>519</v>
      </c>
      <c r="B48" s="105">
        <v>44492999.539999999</v>
      </c>
      <c r="C48" s="105">
        <v>468572118.40999997</v>
      </c>
      <c r="D48" s="105">
        <v>0</v>
      </c>
      <c r="E48" s="105">
        <v>830000</v>
      </c>
      <c r="F48" s="105">
        <v>513895117.95000005</v>
      </c>
    </row>
    <row r="49" spans="1:6" ht="18" customHeight="1">
      <c r="A49" s="145" t="s">
        <v>294</v>
      </c>
      <c r="B49" s="105">
        <v>7433319.1500000004</v>
      </c>
      <c r="C49" s="105">
        <v>-5132.49</v>
      </c>
      <c r="D49" s="105">
        <v>0</v>
      </c>
      <c r="E49" s="105">
        <v>0</v>
      </c>
      <c r="F49" s="105">
        <v>7428186.6600000001</v>
      </c>
    </row>
    <row r="50" spans="1:6" ht="18" customHeight="1">
      <c r="A50" s="145" t="s">
        <v>295</v>
      </c>
      <c r="B50" s="105">
        <v>51926318.689999998</v>
      </c>
      <c r="C50" s="105">
        <v>468566985.91999996</v>
      </c>
      <c r="D50" s="105">
        <v>0</v>
      </c>
      <c r="E50" s="105">
        <v>830000</v>
      </c>
      <c r="F50" s="105">
        <v>521323304.61000001</v>
      </c>
    </row>
    <row r="51" spans="1:6" ht="18" customHeight="1">
      <c r="A51" s="145" t="s">
        <v>296</v>
      </c>
      <c r="B51" s="105">
        <v>46690.509999999776</v>
      </c>
      <c r="C51" s="105">
        <v>-21567642.259999998</v>
      </c>
      <c r="D51" s="105">
        <v>0</v>
      </c>
      <c r="E51" s="105">
        <v>-830000</v>
      </c>
      <c r="F51" s="105">
        <v>-22350951.75</v>
      </c>
    </row>
    <row r="52" spans="1:6" ht="18" customHeight="1">
      <c r="A52" s="130" t="s">
        <v>297</v>
      </c>
      <c r="B52" s="110">
        <v>0</v>
      </c>
      <c r="C52" s="110">
        <v>-7617979.409999989</v>
      </c>
      <c r="D52" s="110">
        <v>0</v>
      </c>
      <c r="E52" s="110">
        <v>0</v>
      </c>
      <c r="F52" s="110">
        <v>-7617979.409999989</v>
      </c>
    </row>
    <row r="53" spans="1:6" ht="18" customHeight="1">
      <c r="A53" s="130" t="s">
        <v>298</v>
      </c>
      <c r="B53" s="110">
        <v>0</v>
      </c>
      <c r="C53" s="110">
        <v>-2100307.98</v>
      </c>
      <c r="D53" s="110">
        <v>0</v>
      </c>
      <c r="E53" s="110">
        <v>0</v>
      </c>
      <c r="F53" s="110">
        <v>-2100307.98</v>
      </c>
    </row>
    <row r="54" spans="1:6" ht="18" customHeight="1">
      <c r="A54" s="130" t="s">
        <v>299</v>
      </c>
      <c r="B54" s="110">
        <v>46690.509999999776</v>
      </c>
      <c r="C54" s="110">
        <v>-11849354.869999999</v>
      </c>
      <c r="D54" s="110">
        <v>0</v>
      </c>
      <c r="E54" s="110">
        <v>-830000</v>
      </c>
      <c r="F54" s="110">
        <v>-12632664.359999999</v>
      </c>
    </row>
    <row r="55" spans="1:6" ht="18" customHeight="1" thickBot="1">
      <c r="A55" s="151" t="s">
        <v>300</v>
      </c>
      <c r="B55" s="163">
        <v>51973009.199999996</v>
      </c>
      <c r="C55" s="163">
        <v>446999343.65999997</v>
      </c>
      <c r="D55" s="163">
        <v>0</v>
      </c>
      <c r="E55" s="163">
        <v>0</v>
      </c>
      <c r="F55" s="163">
        <v>498972352.86000001</v>
      </c>
    </row>
    <row r="57" spans="1:6" ht="15.6">
      <c r="A57" s="131" t="s">
        <v>420</v>
      </c>
    </row>
  </sheetData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26"/>
  <sheetViews>
    <sheetView zoomScale="75" zoomScaleNormal="75" workbookViewId="0"/>
  </sheetViews>
  <sheetFormatPr baseColWidth="10" defaultColWidth="11.44140625" defaultRowHeight="13.2"/>
  <cols>
    <col min="1" max="1" width="88.6640625" style="88" customWidth="1"/>
    <col min="2" max="2" width="21.6640625" style="88" customWidth="1"/>
    <col min="3" max="4" width="18.6640625" style="88" customWidth="1"/>
    <col min="5" max="6" width="21.6640625" style="88" customWidth="1"/>
    <col min="7" max="7" width="18.6640625" style="88" customWidth="1"/>
    <col min="8" max="16384" width="11.44140625" style="88"/>
  </cols>
  <sheetData>
    <row r="1" spans="1:212" s="84" customFormat="1" ht="60" customHeight="1">
      <c r="A1" s="4"/>
      <c r="B1" s="6" t="s">
        <v>3</v>
      </c>
      <c r="C1" s="7">
        <v>2020</v>
      </c>
      <c r="G1" s="8"/>
      <c r="H1" s="8"/>
      <c r="I1" s="8"/>
      <c r="J1" s="8"/>
      <c r="K1" s="8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</row>
    <row r="2" spans="1:212" s="84" customFormat="1" ht="12.9" customHeight="1" thickBot="1">
      <c r="A2" s="4"/>
      <c r="B2" s="5"/>
      <c r="C2" s="8"/>
      <c r="G2" s="8"/>
      <c r="H2" s="8"/>
      <c r="I2" s="8"/>
      <c r="J2" s="8"/>
      <c r="K2" s="8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</row>
    <row r="3" spans="1:212" s="84" customFormat="1" ht="33" customHeight="1">
      <c r="A3" s="33" t="s">
        <v>513</v>
      </c>
      <c r="B3" s="9"/>
      <c r="C3" s="237"/>
      <c r="E3" s="13"/>
      <c r="G3" s="8"/>
      <c r="H3" s="8"/>
      <c r="I3" s="8"/>
      <c r="J3" s="8"/>
      <c r="K3" s="8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</row>
    <row r="4" spans="1:212" s="84" customFormat="1" ht="20.100000000000001" customHeight="1">
      <c r="A4" s="12" t="s">
        <v>514</v>
      </c>
      <c r="B4" s="35"/>
      <c r="C4" s="120"/>
      <c r="D4" s="120"/>
      <c r="E4" s="17"/>
      <c r="F4" s="17"/>
      <c r="G4" s="8"/>
      <c r="H4" s="8"/>
      <c r="I4" s="8"/>
      <c r="J4" s="8"/>
      <c r="K4" s="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</row>
    <row r="5" spans="1:212" s="84" customFormat="1" ht="18" customHeight="1" thickBot="1">
      <c r="A5" s="14"/>
      <c r="B5" s="97"/>
      <c r="C5" s="34"/>
      <c r="G5" s="8"/>
      <c r="H5" s="8"/>
      <c r="I5" s="8"/>
      <c r="J5" s="8"/>
      <c r="K5" s="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</row>
    <row r="6" spans="1:212" s="84" customFormat="1" ht="12.9" customHeight="1">
      <c r="A6" s="17"/>
      <c r="B6" s="17"/>
      <c r="C6" s="35"/>
      <c r="D6" s="17"/>
      <c r="E6" s="17"/>
      <c r="F6" s="8"/>
      <c r="G6" s="8"/>
      <c r="H6" s="8"/>
      <c r="I6" s="8"/>
      <c r="J6" s="8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</row>
    <row r="7" spans="1:212" s="84" customFormat="1" ht="12.9" customHeight="1">
      <c r="A7" s="17"/>
      <c r="B7" s="17"/>
      <c r="C7" s="35"/>
      <c r="D7" s="89"/>
      <c r="E7" s="17"/>
      <c r="F7" s="8"/>
      <c r="G7" s="17"/>
      <c r="H7" s="17"/>
      <c r="I7" s="17"/>
      <c r="J7" s="3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</row>
    <row r="8" spans="1:212" ht="21" customHeight="1">
      <c r="A8" s="18" t="s">
        <v>301</v>
      </c>
    </row>
    <row r="9" spans="1:212" ht="12.9" customHeight="1">
      <c r="A9" s="153"/>
      <c r="B9" s="85"/>
      <c r="C9" s="85"/>
      <c r="D9" s="85"/>
      <c r="E9" s="85"/>
      <c r="F9" s="85"/>
    </row>
    <row r="10" spans="1:212" ht="18" customHeight="1" thickBot="1">
      <c r="A10" s="154" t="s">
        <v>4</v>
      </c>
      <c r="B10" s="122">
        <v>2020</v>
      </c>
      <c r="C10" s="85"/>
      <c r="D10" s="85"/>
      <c r="E10" s="85"/>
      <c r="F10" s="85"/>
    </row>
    <row r="11" spans="1:212" ht="33" customHeight="1">
      <c r="A11" s="102" t="s">
        <v>302</v>
      </c>
      <c r="B11" s="103"/>
      <c r="C11" s="85"/>
      <c r="D11" s="85"/>
      <c r="E11" s="85"/>
    </row>
    <row r="12" spans="1:212" ht="18" customHeight="1">
      <c r="A12" s="130" t="s">
        <v>303</v>
      </c>
      <c r="B12" s="110">
        <v>0</v>
      </c>
      <c r="C12" s="85"/>
      <c r="D12" s="85"/>
    </row>
    <row r="13" spans="1:212" ht="18" customHeight="1">
      <c r="A13" s="130" t="s">
        <v>304</v>
      </c>
      <c r="B13" s="110">
        <v>0</v>
      </c>
      <c r="C13" s="85"/>
      <c r="D13" s="85"/>
    </row>
    <row r="14" spans="1:212" ht="18" customHeight="1">
      <c r="A14" s="130" t="s">
        <v>305</v>
      </c>
      <c r="B14" s="110">
        <v>0</v>
      </c>
      <c r="C14" s="85"/>
      <c r="D14" s="85"/>
    </row>
    <row r="15" spans="1:212" ht="18" customHeight="1">
      <c r="A15" s="130" t="s">
        <v>306</v>
      </c>
      <c r="B15" s="110">
        <v>0</v>
      </c>
      <c r="C15" s="85"/>
      <c r="D15" s="85"/>
    </row>
    <row r="16" spans="1:212" ht="18" customHeight="1">
      <c r="A16" s="130" t="s">
        <v>307</v>
      </c>
      <c r="B16" s="110">
        <v>0</v>
      </c>
      <c r="C16" s="85"/>
      <c r="D16" s="85"/>
    </row>
    <row r="17" spans="1:5" ht="18" customHeight="1">
      <c r="A17" s="130" t="s">
        <v>308</v>
      </c>
      <c r="B17" s="110">
        <v>0</v>
      </c>
      <c r="C17" s="85"/>
      <c r="D17" s="85"/>
    </row>
    <row r="18" spans="1:5" ht="18" customHeight="1" thickBot="1">
      <c r="A18" s="164" t="s">
        <v>309</v>
      </c>
      <c r="B18" s="165">
        <v>0</v>
      </c>
      <c r="C18" s="85"/>
      <c r="D18" s="85"/>
    </row>
    <row r="19" spans="1:5" ht="18" customHeight="1" thickBot="1">
      <c r="A19" s="166"/>
      <c r="B19" s="113"/>
      <c r="C19" s="85"/>
      <c r="D19" s="85"/>
    </row>
    <row r="20" spans="1:5" ht="33" customHeight="1">
      <c r="A20" s="102" t="s">
        <v>310</v>
      </c>
      <c r="B20" s="103"/>
      <c r="C20" s="85"/>
      <c r="D20" s="85"/>
      <c r="E20" s="85"/>
    </row>
    <row r="21" spans="1:5" ht="18" customHeight="1">
      <c r="A21" s="130" t="s">
        <v>311</v>
      </c>
      <c r="B21" s="110">
        <v>41852660.829999998</v>
      </c>
      <c r="C21" s="85"/>
      <c r="D21" s="85"/>
    </row>
    <row r="22" spans="1:5" ht="18" customHeight="1">
      <c r="A22" s="130" t="s">
        <v>312</v>
      </c>
      <c r="B22" s="110">
        <v>0</v>
      </c>
      <c r="C22" s="85"/>
      <c r="D22" s="85"/>
    </row>
    <row r="23" spans="1:5" ht="18" customHeight="1" thickBot="1">
      <c r="A23" s="164" t="s">
        <v>309</v>
      </c>
      <c r="B23" s="165">
        <v>41852660.829999998</v>
      </c>
      <c r="C23" s="85"/>
      <c r="D23" s="85"/>
    </row>
    <row r="25" spans="1:5" ht="18" customHeight="1">
      <c r="A25" s="131" t="s">
        <v>420</v>
      </c>
    </row>
    <row r="26" spans="1:5" ht="18" customHeight="1">
      <c r="A26" s="130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="75" zoomScaleNormal="75" workbookViewId="0"/>
  </sheetViews>
  <sheetFormatPr baseColWidth="10" defaultColWidth="11.44140625" defaultRowHeight="13.2"/>
  <cols>
    <col min="1" max="1" width="91.109375" style="88" customWidth="1"/>
    <col min="2" max="2" width="23.88671875" style="88" customWidth="1"/>
    <col min="3" max="3" width="18.6640625" style="88" customWidth="1"/>
    <col min="4" max="12" width="25.33203125" style="88" hidden="1" customWidth="1"/>
    <col min="13" max="16384" width="11.44140625" style="88"/>
  </cols>
  <sheetData>
    <row r="1" spans="1:12" ht="60" customHeight="1">
      <c r="A1" s="167" t="s">
        <v>313</v>
      </c>
      <c r="B1" s="168" t="s">
        <v>520</v>
      </c>
    </row>
    <row r="2" spans="1:12" ht="12.9" customHeight="1" thickBot="1">
      <c r="A2" s="169"/>
      <c r="B2" s="170"/>
    </row>
    <row r="3" spans="1:12" ht="33" customHeight="1">
      <c r="A3" s="33" t="s">
        <v>513</v>
      </c>
      <c r="B3" s="171"/>
    </row>
    <row r="4" spans="1:12" ht="20.100000000000001" customHeight="1">
      <c r="A4" s="12" t="s">
        <v>514</v>
      </c>
      <c r="B4" s="172"/>
    </row>
    <row r="5" spans="1:12" ht="15" customHeight="1" thickBot="1">
      <c r="A5" s="173"/>
      <c r="B5" s="174"/>
    </row>
    <row r="6" spans="1:12" ht="15" customHeight="1">
      <c r="A6" s="175"/>
      <c r="B6" s="176"/>
    </row>
    <row r="7" spans="1:12" ht="12.9" customHeight="1">
      <c r="A7" s="175"/>
      <c r="B7" s="176"/>
    </row>
    <row r="8" spans="1:12" ht="21" customHeight="1">
      <c r="A8" s="177" t="s">
        <v>314</v>
      </c>
      <c r="B8" s="176"/>
      <c r="D8" s="23">
        <v>21301</v>
      </c>
      <c r="E8" s="23">
        <v>21303</v>
      </c>
      <c r="F8" s="23">
        <v>21307</v>
      </c>
      <c r="G8" s="23">
        <v>21309</v>
      </c>
      <c r="H8" s="23">
        <v>21400</v>
      </c>
      <c r="I8" s="23">
        <v>21401</v>
      </c>
      <c r="J8" s="23">
        <v>21402</v>
      </c>
      <c r="K8" s="23">
        <v>21403</v>
      </c>
      <c r="L8" s="23">
        <v>21404</v>
      </c>
    </row>
    <row r="9" spans="1:12" ht="12.9" customHeight="1">
      <c r="A9" s="177"/>
      <c r="B9" s="176"/>
      <c r="D9" s="23" t="s">
        <v>405</v>
      </c>
      <c r="E9" s="23" t="s">
        <v>405</v>
      </c>
      <c r="F9" s="23" t="s">
        <v>405</v>
      </c>
      <c r="G9" s="23" t="s">
        <v>405</v>
      </c>
      <c r="H9" s="23" t="s">
        <v>406</v>
      </c>
      <c r="I9" s="23" t="s">
        <v>406</v>
      </c>
      <c r="J9" s="23" t="s">
        <v>405</v>
      </c>
      <c r="K9" s="23" t="s">
        <v>405</v>
      </c>
      <c r="L9" s="23" t="s">
        <v>405</v>
      </c>
    </row>
    <row r="10" spans="1:12" ht="18" customHeight="1" thickBot="1">
      <c r="A10" s="178" t="s">
        <v>4</v>
      </c>
      <c r="B10" s="100"/>
      <c r="D10" s="93" t="s">
        <v>402</v>
      </c>
      <c r="E10" s="23" t="s">
        <v>165</v>
      </c>
      <c r="F10" s="254" t="s">
        <v>169</v>
      </c>
      <c r="G10" s="254" t="s">
        <v>403</v>
      </c>
      <c r="H10" s="23" t="s">
        <v>404</v>
      </c>
      <c r="I10" s="23" t="s">
        <v>0</v>
      </c>
      <c r="J10" s="23" t="s">
        <v>1</v>
      </c>
      <c r="K10" s="23" t="s">
        <v>2</v>
      </c>
      <c r="L10" s="23" t="s">
        <v>167</v>
      </c>
    </row>
    <row r="11" spans="1:12" ht="33" customHeight="1">
      <c r="A11" s="179" t="s">
        <v>7</v>
      </c>
      <c r="B11" s="103">
        <v>2020</v>
      </c>
    </row>
    <row r="12" spans="1:12" ht="18" customHeight="1">
      <c r="A12" s="145" t="s">
        <v>315</v>
      </c>
      <c r="B12" s="105">
        <v>-3661717.1500000553</v>
      </c>
      <c r="D12" s="110">
        <v>-8895001.4300000072</v>
      </c>
      <c r="E12" s="110">
        <v>-2205543.4499999993</v>
      </c>
      <c r="F12" s="110">
        <v>4394828.2799999937</v>
      </c>
      <c r="G12" s="110">
        <v>-4601405.0700000077</v>
      </c>
      <c r="H12" s="110">
        <v>708495.72999999858</v>
      </c>
      <c r="I12" s="110">
        <v>4467801.370000001</v>
      </c>
      <c r="J12" s="110">
        <v>999602.54</v>
      </c>
      <c r="K12" s="110">
        <v>9228499.0299999714</v>
      </c>
      <c r="L12" s="110">
        <v>-7758994.150000006</v>
      </c>
    </row>
    <row r="13" spans="1:12" ht="15.75" customHeight="1">
      <c r="A13" s="131" t="s">
        <v>316</v>
      </c>
      <c r="B13" s="180">
        <v>1170451836.6299999</v>
      </c>
      <c r="D13" s="181">
        <v>416784880.55000001</v>
      </c>
      <c r="E13" s="181">
        <v>6251035.3599999994</v>
      </c>
      <c r="F13" s="181">
        <v>44323166.689999998</v>
      </c>
      <c r="G13" s="181">
        <v>95253341.549999997</v>
      </c>
      <c r="H13" s="181">
        <v>14223937.6</v>
      </c>
      <c r="I13" s="181">
        <v>17142436.800000001</v>
      </c>
      <c r="J13" s="181">
        <v>2762154.57</v>
      </c>
      <c r="K13" s="181">
        <v>513371391.21000004</v>
      </c>
      <c r="L13" s="181">
        <v>60339492.299999997</v>
      </c>
    </row>
    <row r="14" spans="1:12" ht="15.75" customHeight="1">
      <c r="A14" s="146" t="s">
        <v>317</v>
      </c>
      <c r="B14" s="181">
        <v>1013280.78</v>
      </c>
      <c r="D14" s="181">
        <v>86614.29</v>
      </c>
      <c r="E14" s="181">
        <v>0</v>
      </c>
      <c r="F14" s="181">
        <v>0</v>
      </c>
      <c r="G14" s="181">
        <v>0</v>
      </c>
      <c r="H14" s="181">
        <v>926666.49</v>
      </c>
      <c r="I14" s="181">
        <v>0</v>
      </c>
      <c r="J14" s="181">
        <v>0</v>
      </c>
      <c r="K14" s="181">
        <v>0</v>
      </c>
      <c r="L14" s="181">
        <v>0</v>
      </c>
    </row>
    <row r="15" spans="1:12" ht="15.75" customHeight="1">
      <c r="A15" s="146" t="s">
        <v>318</v>
      </c>
      <c r="B15" s="181">
        <v>968350973.46999991</v>
      </c>
      <c r="D15" s="181">
        <v>412854601.06999999</v>
      </c>
      <c r="E15" s="181">
        <v>6200032.5099999998</v>
      </c>
      <c r="F15" s="181">
        <v>43543908.829999998</v>
      </c>
      <c r="G15" s="181">
        <v>95024550.480000004</v>
      </c>
      <c r="H15" s="181">
        <v>13024645.18</v>
      </c>
      <c r="I15" s="181">
        <v>16081139.75</v>
      </c>
      <c r="J15" s="181">
        <v>2741039.36</v>
      </c>
      <c r="K15" s="181">
        <v>325855368.93000001</v>
      </c>
      <c r="L15" s="181">
        <v>53025687.359999999</v>
      </c>
    </row>
    <row r="16" spans="1:12" ht="15.75" customHeight="1">
      <c r="A16" s="146" t="s">
        <v>319</v>
      </c>
      <c r="B16" s="181">
        <v>53697.16</v>
      </c>
      <c r="D16" s="181">
        <v>0</v>
      </c>
      <c r="E16" s="181">
        <v>0</v>
      </c>
      <c r="F16" s="181">
        <v>0</v>
      </c>
      <c r="G16" s="181">
        <v>0</v>
      </c>
      <c r="H16" s="181">
        <v>2497</v>
      </c>
      <c r="I16" s="181">
        <v>51200.160000000003</v>
      </c>
      <c r="J16" s="181">
        <v>0</v>
      </c>
      <c r="K16" s="181">
        <v>0</v>
      </c>
      <c r="L16" s="181">
        <v>0</v>
      </c>
    </row>
    <row r="17" spans="1:12" ht="15.75" customHeight="1">
      <c r="A17" s="146" t="s">
        <v>320</v>
      </c>
      <c r="B17" s="181">
        <v>381870.3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381870.3</v>
      </c>
      <c r="L17" s="181">
        <v>0</v>
      </c>
    </row>
    <row r="18" spans="1:12" ht="15.75" customHeight="1">
      <c r="A18" s="146" t="s">
        <v>321</v>
      </c>
      <c r="B18" s="181">
        <v>4117.01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4117.01</v>
      </c>
      <c r="L18" s="181">
        <v>0</v>
      </c>
    </row>
    <row r="19" spans="1:12" ht="15.75" customHeight="1">
      <c r="A19" s="146" t="s">
        <v>322</v>
      </c>
      <c r="B19" s="181">
        <v>200647897.91</v>
      </c>
      <c r="D19" s="181">
        <v>3843665.19</v>
      </c>
      <c r="E19" s="181">
        <v>51002.85</v>
      </c>
      <c r="F19" s="181">
        <v>779257.86</v>
      </c>
      <c r="G19" s="181">
        <v>228791.07</v>
      </c>
      <c r="H19" s="181">
        <v>270128.93</v>
      </c>
      <c r="I19" s="181">
        <v>1010096.89</v>
      </c>
      <c r="J19" s="181">
        <v>21115.21</v>
      </c>
      <c r="K19" s="181">
        <v>187130034.97</v>
      </c>
      <c r="L19" s="181">
        <v>7313804.9400000004</v>
      </c>
    </row>
    <row r="20" spans="1:12" ht="15.75" customHeight="1">
      <c r="A20" s="131" t="s">
        <v>323</v>
      </c>
      <c r="B20" s="180">
        <v>1174113553.78</v>
      </c>
      <c r="D20" s="181">
        <v>425679881.98000002</v>
      </c>
      <c r="E20" s="181">
        <v>8456578.8099999987</v>
      </c>
      <c r="F20" s="181">
        <v>39928338.410000004</v>
      </c>
      <c r="G20" s="181">
        <v>99854746.620000005</v>
      </c>
      <c r="H20" s="181">
        <v>13515441.870000001</v>
      </c>
      <c r="I20" s="181">
        <v>12674635.43</v>
      </c>
      <c r="J20" s="181">
        <v>1762552.0299999998</v>
      </c>
      <c r="K20" s="181">
        <v>504142892.18000007</v>
      </c>
      <c r="L20" s="181">
        <v>68098486.450000003</v>
      </c>
    </row>
    <row r="21" spans="1:12" ht="15.75" customHeight="1">
      <c r="A21" s="146" t="s">
        <v>324</v>
      </c>
      <c r="B21" s="181">
        <v>118236383.11</v>
      </c>
      <c r="D21" s="181">
        <v>69050124.450000003</v>
      </c>
      <c r="E21" s="181">
        <v>7921742.2199999997</v>
      </c>
      <c r="F21" s="181">
        <v>12343249.67</v>
      </c>
      <c r="G21" s="181">
        <v>12187414.279999999</v>
      </c>
      <c r="H21" s="181">
        <v>5647702.8799999999</v>
      </c>
      <c r="I21" s="181">
        <v>6992509.9900000002</v>
      </c>
      <c r="J21" s="181">
        <v>1583268.2</v>
      </c>
      <c r="K21" s="181">
        <v>1556523.11</v>
      </c>
      <c r="L21" s="181">
        <v>953848.31</v>
      </c>
    </row>
    <row r="22" spans="1:12" ht="15.75" customHeight="1">
      <c r="A22" s="146" t="s">
        <v>325</v>
      </c>
      <c r="B22" s="181">
        <v>661406099.25000012</v>
      </c>
      <c r="D22" s="181">
        <v>348434521.49000001</v>
      </c>
      <c r="E22" s="181">
        <v>13402.68</v>
      </c>
      <c r="F22" s="181">
        <v>0</v>
      </c>
      <c r="G22" s="181">
        <v>39313475.619999997</v>
      </c>
      <c r="H22" s="181">
        <v>2306964.16</v>
      </c>
      <c r="I22" s="181">
        <v>391356.28</v>
      </c>
      <c r="J22" s="181">
        <v>94966.1</v>
      </c>
      <c r="K22" s="181">
        <v>207260991.34</v>
      </c>
      <c r="L22" s="181">
        <v>63590421.579999998</v>
      </c>
    </row>
    <row r="23" spans="1:12" ht="15.75" customHeight="1">
      <c r="A23" s="146" t="s">
        <v>326</v>
      </c>
      <c r="B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</row>
    <row r="24" spans="1:12" ht="15.75" customHeight="1">
      <c r="A24" s="146" t="s">
        <v>327</v>
      </c>
      <c r="B24" s="181">
        <v>98624819.750000015</v>
      </c>
      <c r="D24" s="181">
        <v>8175711.75</v>
      </c>
      <c r="E24" s="181">
        <v>521402.57</v>
      </c>
      <c r="F24" s="181">
        <v>27554562.280000001</v>
      </c>
      <c r="G24" s="181">
        <v>48131177.310000002</v>
      </c>
      <c r="H24" s="181">
        <v>3176027.76</v>
      </c>
      <c r="I24" s="181">
        <v>5283670.46</v>
      </c>
      <c r="J24" s="181">
        <v>84378.4</v>
      </c>
      <c r="K24" s="181">
        <v>2144198.04</v>
      </c>
      <c r="L24" s="181">
        <v>3553691.18</v>
      </c>
    </row>
    <row r="25" spans="1:12" ht="15.75" customHeight="1">
      <c r="A25" s="146" t="s">
        <v>328</v>
      </c>
      <c r="B25" s="181">
        <v>395834.28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395834.28</v>
      </c>
      <c r="L25" s="181">
        <v>0</v>
      </c>
    </row>
    <row r="26" spans="1:12" ht="15.75" customHeight="1">
      <c r="A26" s="146" t="s">
        <v>329</v>
      </c>
      <c r="B26" s="181">
        <v>447854.2</v>
      </c>
      <c r="D26" s="181">
        <v>19524.29</v>
      </c>
      <c r="E26" s="181">
        <v>31.34</v>
      </c>
      <c r="F26" s="181">
        <v>25039.27</v>
      </c>
      <c r="G26" s="181">
        <v>222679.41</v>
      </c>
      <c r="H26" s="181">
        <v>1071.46</v>
      </c>
      <c r="I26" s="181">
        <v>7098.7</v>
      </c>
      <c r="J26" s="181">
        <v>156.16999999999999</v>
      </c>
      <c r="K26" s="181">
        <v>171728.18</v>
      </c>
      <c r="L26" s="181">
        <v>525.38</v>
      </c>
    </row>
    <row r="27" spans="1:12" ht="15.75" customHeight="1">
      <c r="A27" s="146" t="s">
        <v>330</v>
      </c>
      <c r="B27" s="181">
        <v>295002563.19</v>
      </c>
      <c r="D27" s="181">
        <v>0</v>
      </c>
      <c r="E27" s="181">
        <v>0</v>
      </c>
      <c r="F27" s="181">
        <v>5487.19</v>
      </c>
      <c r="G27" s="181">
        <v>0</v>
      </c>
      <c r="H27" s="181">
        <v>2383675.61</v>
      </c>
      <c r="I27" s="181">
        <v>0</v>
      </c>
      <c r="J27" s="181">
        <v>-216.84</v>
      </c>
      <c r="K27" s="181">
        <v>292613617.23000002</v>
      </c>
      <c r="L27" s="181">
        <v>0</v>
      </c>
    </row>
    <row r="28" spans="1:12" ht="18" customHeight="1">
      <c r="A28" s="145" t="s">
        <v>331</v>
      </c>
      <c r="B28" s="105">
        <v>-17407043.84</v>
      </c>
      <c r="D28" s="110">
        <v>-1121120.94</v>
      </c>
      <c r="E28" s="110">
        <v>-6288.83</v>
      </c>
      <c r="F28" s="110">
        <v>-1973259.4</v>
      </c>
      <c r="G28" s="110">
        <v>-6402545.8799999999</v>
      </c>
      <c r="H28" s="110">
        <v>-128400.4</v>
      </c>
      <c r="I28" s="110">
        <v>-883479.98</v>
      </c>
      <c r="J28" s="110">
        <v>-623006.51</v>
      </c>
      <c r="K28" s="110">
        <v>-6249657.9500000002</v>
      </c>
      <c r="L28" s="110">
        <v>-19283.95</v>
      </c>
    </row>
    <row r="29" spans="1:12" ht="15.75" customHeight="1">
      <c r="A29" s="131" t="s">
        <v>332</v>
      </c>
      <c r="B29" s="180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</row>
    <row r="30" spans="1:12" ht="15.75" customHeight="1">
      <c r="A30" s="146" t="s">
        <v>333</v>
      </c>
      <c r="B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</row>
    <row r="31" spans="1:12" ht="15.75" customHeight="1">
      <c r="A31" s="146" t="s">
        <v>334</v>
      </c>
      <c r="B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</row>
    <row r="32" spans="1:12" ht="15.75" customHeight="1">
      <c r="A32" s="146" t="s">
        <v>335</v>
      </c>
      <c r="B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</row>
    <row r="33" spans="1:12" ht="15.75" customHeight="1">
      <c r="A33" s="131" t="s">
        <v>336</v>
      </c>
      <c r="B33" s="180">
        <v>17407043.84</v>
      </c>
      <c r="D33" s="181">
        <v>1121120.94</v>
      </c>
      <c r="E33" s="181">
        <v>6288.83</v>
      </c>
      <c r="F33" s="181">
        <v>1973259.4</v>
      </c>
      <c r="G33" s="181">
        <v>6402545.8799999999</v>
      </c>
      <c r="H33" s="181">
        <v>128400.4</v>
      </c>
      <c r="I33" s="181">
        <v>883479.98</v>
      </c>
      <c r="J33" s="181">
        <v>623006.51</v>
      </c>
      <c r="K33" s="181">
        <v>6249657.9500000002</v>
      </c>
      <c r="L33" s="181">
        <v>19283.95</v>
      </c>
    </row>
    <row r="34" spans="1:12" ht="15.75" customHeight="1">
      <c r="A34" s="146" t="s">
        <v>337</v>
      </c>
      <c r="B34" s="181">
        <v>17407043.84</v>
      </c>
      <c r="D34" s="181">
        <v>1121120.94</v>
      </c>
      <c r="E34" s="181">
        <v>6288.83</v>
      </c>
      <c r="F34" s="181">
        <v>1973259.4</v>
      </c>
      <c r="G34" s="181">
        <v>6402545.8799999999</v>
      </c>
      <c r="H34" s="181">
        <v>128400.4</v>
      </c>
      <c r="I34" s="181">
        <v>883479.98</v>
      </c>
      <c r="J34" s="181">
        <v>623006.51</v>
      </c>
      <c r="K34" s="181">
        <v>6249657.9500000002</v>
      </c>
      <c r="L34" s="181">
        <v>19283.95</v>
      </c>
    </row>
    <row r="35" spans="1:12" ht="15.75" customHeight="1">
      <c r="A35" s="146" t="s">
        <v>338</v>
      </c>
      <c r="B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</row>
    <row r="36" spans="1:12" ht="15.75" customHeight="1">
      <c r="A36" s="146" t="s">
        <v>339</v>
      </c>
      <c r="B36" s="181"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</row>
    <row r="37" spans="1:12" ht="18" customHeight="1">
      <c r="A37" s="145" t="s">
        <v>340</v>
      </c>
      <c r="B37" s="105">
        <v>-3931389.1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-3931389.1</v>
      </c>
      <c r="J37" s="110">
        <v>0</v>
      </c>
      <c r="K37" s="110">
        <v>0</v>
      </c>
      <c r="L37" s="110">
        <v>0</v>
      </c>
    </row>
    <row r="38" spans="1:12" ht="15.75" customHeight="1">
      <c r="A38" s="131" t="s">
        <v>341</v>
      </c>
      <c r="B38" s="180">
        <v>0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</row>
    <row r="39" spans="1:12" ht="15.75" customHeight="1">
      <c r="A39" s="146" t="s">
        <v>342</v>
      </c>
      <c r="B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</row>
    <row r="40" spans="1:12" ht="15.75" customHeight="1">
      <c r="A40" s="131" t="s">
        <v>343</v>
      </c>
      <c r="B40" s="180">
        <v>0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</row>
    <row r="41" spans="1:12" ht="15.75" customHeight="1">
      <c r="A41" s="146" t="s">
        <v>344</v>
      </c>
      <c r="B41" s="181">
        <v>0</v>
      </c>
      <c r="D41" s="181">
        <v>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</row>
    <row r="42" spans="1:12" ht="15.75" customHeight="1">
      <c r="A42" s="131" t="s">
        <v>345</v>
      </c>
      <c r="B42" s="180">
        <v>629.5</v>
      </c>
      <c r="D42" s="181">
        <v>0</v>
      </c>
      <c r="E42" s="181">
        <v>0</v>
      </c>
      <c r="F42" s="181">
        <v>0</v>
      </c>
      <c r="G42" s="181">
        <v>0</v>
      </c>
      <c r="H42" s="181">
        <v>629.5</v>
      </c>
      <c r="I42" s="181">
        <v>0</v>
      </c>
      <c r="J42" s="181">
        <v>0</v>
      </c>
      <c r="K42" s="181">
        <v>0</v>
      </c>
      <c r="L42" s="181">
        <v>0</v>
      </c>
    </row>
    <row r="43" spans="1:12" ht="15.75" customHeight="1">
      <c r="A43" s="146" t="s">
        <v>346</v>
      </c>
      <c r="B43" s="181">
        <v>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</row>
    <row r="44" spans="1:12" ht="15.75" customHeight="1">
      <c r="A44" s="146" t="s">
        <v>347</v>
      </c>
      <c r="B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</row>
    <row r="45" spans="1:12" ht="15.75" customHeight="1">
      <c r="A45" s="146" t="s">
        <v>348</v>
      </c>
      <c r="B45" s="181">
        <v>629.5</v>
      </c>
      <c r="D45" s="181">
        <v>0</v>
      </c>
      <c r="E45" s="181">
        <v>0</v>
      </c>
      <c r="F45" s="181">
        <v>0</v>
      </c>
      <c r="G45" s="181">
        <v>0</v>
      </c>
      <c r="H45" s="181">
        <v>629.5</v>
      </c>
      <c r="I45" s="181">
        <v>0</v>
      </c>
      <c r="J45" s="181">
        <v>0</v>
      </c>
      <c r="K45" s="181">
        <v>0</v>
      </c>
      <c r="L45" s="181">
        <v>0</v>
      </c>
    </row>
    <row r="46" spans="1:12" ht="15.75" customHeight="1">
      <c r="A46" s="131" t="s">
        <v>349</v>
      </c>
      <c r="B46" s="180">
        <v>3932018.6</v>
      </c>
      <c r="D46" s="181">
        <v>0</v>
      </c>
      <c r="E46" s="181">
        <v>0</v>
      </c>
      <c r="F46" s="181">
        <v>0</v>
      </c>
      <c r="G46" s="181">
        <v>0</v>
      </c>
      <c r="H46" s="181">
        <v>629.5</v>
      </c>
      <c r="I46" s="181">
        <v>3931389.1</v>
      </c>
      <c r="J46" s="181">
        <v>0</v>
      </c>
      <c r="K46" s="181">
        <v>0</v>
      </c>
      <c r="L46" s="181">
        <v>0</v>
      </c>
    </row>
    <row r="47" spans="1:12" ht="15.75" customHeight="1">
      <c r="A47" s="146" t="s">
        <v>350</v>
      </c>
      <c r="B47" s="181">
        <v>0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</row>
    <row r="48" spans="1:12" ht="15.75" customHeight="1">
      <c r="A48" s="146" t="s">
        <v>351</v>
      </c>
      <c r="B48" s="181">
        <v>0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</row>
    <row r="49" spans="1:12" ht="15.75" customHeight="1">
      <c r="A49" s="146" t="s">
        <v>352</v>
      </c>
      <c r="B49" s="181">
        <v>3932018.6</v>
      </c>
      <c r="D49" s="181">
        <v>0</v>
      </c>
      <c r="E49" s="181">
        <v>0</v>
      </c>
      <c r="F49" s="181">
        <v>0</v>
      </c>
      <c r="G49" s="181">
        <v>0</v>
      </c>
      <c r="H49" s="181">
        <v>629.5</v>
      </c>
      <c r="I49" s="181">
        <v>3931389.1</v>
      </c>
      <c r="J49" s="181">
        <v>0</v>
      </c>
      <c r="K49" s="181">
        <v>0</v>
      </c>
      <c r="L49" s="181">
        <v>0</v>
      </c>
    </row>
    <row r="50" spans="1:12" ht="18" customHeight="1">
      <c r="A50" s="145" t="s">
        <v>353</v>
      </c>
      <c r="B50" s="105">
        <v>11239195.02</v>
      </c>
      <c r="D50" s="110">
        <v>12267611.23</v>
      </c>
      <c r="E50" s="110">
        <v>3334.6600000000003</v>
      </c>
      <c r="F50" s="110">
        <v>4823.34</v>
      </c>
      <c r="G50" s="110">
        <v>8414.919999999991</v>
      </c>
      <c r="H50" s="110">
        <v>-20917.64</v>
      </c>
      <c r="I50" s="110">
        <v>-4773.33</v>
      </c>
      <c r="J50" s="110">
        <v>-987.68</v>
      </c>
      <c r="K50" s="110">
        <v>-1018310.4800000004</v>
      </c>
      <c r="L50" s="110">
        <v>0</v>
      </c>
    </row>
    <row r="51" spans="1:12" ht="15.75" customHeight="1">
      <c r="A51" s="131" t="s">
        <v>354</v>
      </c>
      <c r="B51" s="108">
        <v>17679926.810000002</v>
      </c>
      <c r="D51" s="181">
        <v>12267611.23</v>
      </c>
      <c r="E51" s="181">
        <v>3570.82</v>
      </c>
      <c r="F51" s="181">
        <v>5658.47</v>
      </c>
      <c r="G51" s="181">
        <v>73058.679999999993</v>
      </c>
      <c r="H51" s="181">
        <v>-5627.16</v>
      </c>
      <c r="I51" s="181">
        <v>925.66</v>
      </c>
      <c r="J51" s="181">
        <v>-971.56</v>
      </c>
      <c r="K51" s="181">
        <v>5335700.67</v>
      </c>
      <c r="L51" s="181">
        <v>0</v>
      </c>
    </row>
    <row r="52" spans="1:12" ht="15.75" customHeight="1">
      <c r="A52" s="131" t="s">
        <v>355</v>
      </c>
      <c r="B52" s="114">
        <v>6440731.79</v>
      </c>
      <c r="D52" s="181">
        <v>0</v>
      </c>
      <c r="E52" s="181">
        <v>236.16</v>
      </c>
      <c r="F52" s="181">
        <v>835.13</v>
      </c>
      <c r="G52" s="181">
        <v>64643.76</v>
      </c>
      <c r="H52" s="181">
        <v>15290.48</v>
      </c>
      <c r="I52" s="181">
        <v>5698.99</v>
      </c>
      <c r="J52" s="181">
        <v>16.12</v>
      </c>
      <c r="K52" s="181">
        <v>6354011.1500000004</v>
      </c>
      <c r="L52" s="181">
        <v>0</v>
      </c>
    </row>
    <row r="53" spans="1:12" ht="18" customHeight="1">
      <c r="A53" s="145" t="s">
        <v>356</v>
      </c>
      <c r="B53" s="105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8" customHeight="1">
      <c r="A54" s="182" t="s">
        <v>357</v>
      </c>
      <c r="B54" s="183"/>
      <c r="D54" s="255"/>
      <c r="E54" s="255"/>
      <c r="F54" s="255"/>
      <c r="G54" s="255"/>
      <c r="H54" s="255"/>
      <c r="I54" s="255"/>
      <c r="J54" s="255"/>
      <c r="K54" s="255"/>
      <c r="L54" s="255"/>
    </row>
    <row r="55" spans="1:12" ht="18" customHeight="1" thickBot="1">
      <c r="A55" s="257" t="s">
        <v>358</v>
      </c>
      <c r="B55" s="258">
        <v>-13760955.070000056</v>
      </c>
      <c r="D55" s="255">
        <v>2251488.8599999938</v>
      </c>
      <c r="E55" s="255">
        <v>-2208497.6199999992</v>
      </c>
      <c r="F55" s="255">
        <v>2426392.2199999937</v>
      </c>
      <c r="G55" s="255">
        <v>-10995536.030000007</v>
      </c>
      <c r="H55" s="255">
        <v>559177.68999999855</v>
      </c>
      <c r="I55" s="255">
        <v>-351841.03999999905</v>
      </c>
      <c r="J55" s="255">
        <v>375608.35000000003</v>
      </c>
      <c r="K55" s="255">
        <v>1960530.5999999708</v>
      </c>
      <c r="L55" s="255">
        <v>-7778278.1000000061</v>
      </c>
    </row>
    <row r="56" spans="1:12" ht="18" customHeight="1">
      <c r="A56" s="259" t="s">
        <v>359</v>
      </c>
      <c r="B56" s="260">
        <v>6024101.5799999982</v>
      </c>
      <c r="D56" s="181">
        <v>2053377.64</v>
      </c>
      <c r="E56" s="181">
        <v>3296981.34</v>
      </c>
      <c r="F56" s="181">
        <v>3237011.14</v>
      </c>
      <c r="G56" s="181">
        <v>813902.1</v>
      </c>
      <c r="H56" s="181">
        <v>1167506.26</v>
      </c>
      <c r="I56" s="181">
        <v>2045376.38</v>
      </c>
      <c r="J56" s="181">
        <v>267787.78000000003</v>
      </c>
      <c r="K56" s="181">
        <v>4123639.96</v>
      </c>
      <c r="L56" s="181">
        <v>-10981481.02</v>
      </c>
    </row>
    <row r="57" spans="1:12" ht="18" customHeight="1" thickBot="1">
      <c r="A57" s="141" t="s">
        <v>360</v>
      </c>
      <c r="B57" s="238">
        <v>14226108.549999999</v>
      </c>
      <c r="D57" s="181">
        <v>4304866.5</v>
      </c>
      <c r="E57" s="181">
        <v>1088483.72</v>
      </c>
      <c r="F57" s="181">
        <v>5663403.3600000003</v>
      </c>
      <c r="G57" s="181">
        <v>-10181633.93</v>
      </c>
      <c r="H57" s="181">
        <v>1726683.95</v>
      </c>
      <c r="I57" s="181">
        <v>1693535.34</v>
      </c>
      <c r="J57" s="181">
        <v>643396.13</v>
      </c>
      <c r="K57" s="181">
        <v>6084170.5599999996</v>
      </c>
      <c r="L57" s="181">
        <v>3203202.92</v>
      </c>
    </row>
    <row r="58" spans="1:12" ht="12.75" customHeight="1"/>
    <row r="59" spans="1:12" ht="12.75" customHeight="1"/>
    <row r="60" spans="1:12" ht="18" customHeight="1">
      <c r="A60" s="131" t="s">
        <v>420</v>
      </c>
      <c r="B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1:12" ht="18" customHeight="1">
      <c r="A61" s="130"/>
      <c r="B61" s="101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84"/>
  <sheetViews>
    <sheetView zoomScale="75" workbookViewId="0">
      <selection activeCell="B1" sqref="B1"/>
    </sheetView>
  </sheetViews>
  <sheetFormatPr baseColWidth="10" defaultColWidth="11.44140625" defaultRowHeight="13.2"/>
  <cols>
    <col min="1" max="1" width="3.44140625" style="120" customWidth="1"/>
    <col min="2" max="2" width="39.88671875" style="88" customWidth="1"/>
    <col min="3" max="3" width="19.33203125" style="88" customWidth="1"/>
    <col min="4" max="4" width="18" style="88" customWidth="1"/>
    <col min="5" max="5" width="19.33203125" style="88" customWidth="1"/>
    <col min="6" max="6" width="19.6640625" style="88" customWidth="1"/>
    <col min="7" max="9" width="20.33203125" style="88" customWidth="1"/>
    <col min="10" max="10" width="19.44140625" style="88" customWidth="1"/>
    <col min="11" max="12" width="18" style="88" customWidth="1"/>
    <col min="13" max="15" width="6.33203125" style="88" customWidth="1"/>
    <col min="16" max="16384" width="11.44140625" style="88"/>
  </cols>
  <sheetData>
    <row r="1" spans="1:216" s="84" customFormat="1" ht="60" customHeight="1">
      <c r="A1" s="4"/>
      <c r="B1" s="5"/>
      <c r="C1" s="8"/>
      <c r="D1" s="8"/>
      <c r="E1" s="8"/>
      <c r="F1" s="8"/>
      <c r="G1" s="8"/>
      <c r="H1" s="8"/>
      <c r="I1" s="8"/>
      <c r="J1" s="8"/>
      <c r="K1" s="5"/>
      <c r="L1" s="6" t="s">
        <v>3</v>
      </c>
      <c r="N1" s="275">
        <v>2020</v>
      </c>
      <c r="O1" s="275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</row>
    <row r="2" spans="1:216" s="84" customFormat="1" ht="12.9" customHeight="1" thickBot="1">
      <c r="A2" s="4"/>
      <c r="B2" s="5"/>
      <c r="C2" s="8"/>
      <c r="D2" s="8"/>
      <c r="E2" s="8"/>
      <c r="F2" s="8"/>
      <c r="G2" s="8"/>
      <c r="H2" s="8"/>
      <c r="I2" s="8"/>
      <c r="J2" s="8"/>
      <c r="K2" s="5"/>
      <c r="L2" s="6"/>
      <c r="M2" s="48"/>
      <c r="N2" s="184"/>
      <c r="O2" s="184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</row>
    <row r="3" spans="1:216" s="84" customFormat="1" ht="33" customHeight="1">
      <c r="A3" s="33" t="s">
        <v>513</v>
      </c>
      <c r="B3" s="10"/>
      <c r="C3" s="9"/>
      <c r="D3" s="10"/>
      <c r="E3" s="10"/>
      <c r="F3" s="10"/>
      <c r="G3" s="10"/>
      <c r="H3" s="10"/>
      <c r="I3" s="10"/>
      <c r="J3" s="239"/>
      <c r="K3" s="239"/>
      <c r="L3" s="237"/>
      <c r="M3" s="237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</row>
    <row r="4" spans="1:216" s="84" customFormat="1" ht="20.100000000000001" customHeight="1">
      <c r="A4" s="12" t="s">
        <v>514</v>
      </c>
      <c r="B4" s="17"/>
      <c r="C4" s="35"/>
      <c r="D4" s="17"/>
      <c r="E4" s="17"/>
      <c r="F4" s="17"/>
      <c r="G4" s="17"/>
      <c r="H4" s="17"/>
      <c r="I4" s="17"/>
      <c r="J4" s="31"/>
      <c r="K4" s="31"/>
      <c r="L4" s="31"/>
      <c r="M4" s="4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</row>
    <row r="5" spans="1:216" s="84" customFormat="1" ht="18" customHeight="1" thickBot="1">
      <c r="A5" s="185"/>
      <c r="B5" s="186"/>
      <c r="C5" s="152"/>
      <c r="D5" s="186"/>
      <c r="E5" s="186"/>
      <c r="F5" s="186"/>
      <c r="G5" s="186"/>
      <c r="H5" s="186"/>
      <c r="I5" s="186"/>
      <c r="J5" s="187"/>
      <c r="K5" s="187"/>
      <c r="L5" s="25" t="s">
        <v>515</v>
      </c>
      <c r="M5" s="276">
        <v>5057353</v>
      </c>
      <c r="N5" s="276"/>
      <c r="O5" s="276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</row>
    <row r="6" spans="1:216" s="84" customFormat="1" ht="12.9" customHeight="1">
      <c r="A6" s="50"/>
      <c r="B6" s="51"/>
      <c r="D6" s="51"/>
      <c r="E6" s="51"/>
      <c r="F6" s="51"/>
      <c r="G6" s="51"/>
      <c r="H6" s="51"/>
      <c r="I6" s="51"/>
      <c r="J6" s="52"/>
      <c r="K6" s="52"/>
      <c r="L6" s="52"/>
      <c r="M6" s="53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</row>
    <row r="7" spans="1:216" s="84" customFormat="1" ht="12.9" customHeight="1">
      <c r="A7" s="54"/>
      <c r="B7" s="54"/>
      <c r="C7" s="54"/>
      <c r="D7" s="54"/>
      <c r="E7" s="54"/>
      <c r="F7" s="55"/>
      <c r="G7" s="55"/>
      <c r="H7" s="54"/>
      <c r="I7" s="54"/>
      <c r="J7" s="54"/>
      <c r="K7" s="54"/>
      <c r="L7" s="54"/>
      <c r="M7" s="5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</row>
    <row r="8" spans="1:216" s="84" customFormat="1" ht="21" customHeight="1">
      <c r="A8" s="56" t="s">
        <v>361</v>
      </c>
      <c r="B8" s="54"/>
      <c r="C8" s="54"/>
      <c r="D8" s="54"/>
      <c r="E8" s="54"/>
      <c r="F8" s="55"/>
      <c r="G8" s="55"/>
      <c r="H8" s="54"/>
      <c r="I8" s="54"/>
      <c r="J8" s="54"/>
      <c r="K8" s="54"/>
      <c r="L8" s="54"/>
      <c r="M8" s="5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</row>
    <row r="9" spans="1:216" s="84" customFormat="1" ht="18" customHeight="1">
      <c r="A9" s="19"/>
      <c r="B9" s="54"/>
      <c r="C9" s="54"/>
      <c r="D9" s="54"/>
      <c r="E9" s="54"/>
      <c r="F9" s="55"/>
      <c r="G9" s="55"/>
      <c r="H9" s="54"/>
      <c r="I9" s="54"/>
      <c r="J9" s="54"/>
      <c r="K9" s="54"/>
      <c r="L9" s="54"/>
      <c r="M9" s="54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</row>
    <row r="10" spans="1:216" s="84" customFormat="1" ht="12.9" customHeight="1">
      <c r="A10" s="60"/>
      <c r="B10" s="54"/>
      <c r="C10" s="54"/>
      <c r="D10" s="54"/>
      <c r="E10" s="54"/>
      <c r="F10" s="55"/>
      <c r="G10" s="55"/>
      <c r="H10" s="54"/>
      <c r="I10" s="54"/>
      <c r="J10" s="54"/>
      <c r="K10" s="54"/>
      <c r="L10" s="54"/>
      <c r="M10" s="54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</row>
    <row r="11" spans="1:216" s="84" customFormat="1" ht="18" customHeight="1" thickBot="1">
      <c r="A11" s="26" t="s">
        <v>4</v>
      </c>
      <c r="B11" s="54"/>
      <c r="C11" s="54"/>
      <c r="D11" s="54"/>
      <c r="E11" s="54"/>
      <c r="F11" s="188"/>
      <c r="G11" s="188"/>
      <c r="H11" s="189"/>
      <c r="I11" s="189"/>
      <c r="J11" s="189"/>
      <c r="K11" s="189"/>
      <c r="L11" s="189"/>
      <c r="M11" s="152"/>
      <c r="N11" s="277">
        <v>2020</v>
      </c>
      <c r="O11" s="27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</row>
    <row r="12" spans="1:216" s="84" customFormat="1" ht="33" customHeight="1">
      <c r="A12" s="278" t="s">
        <v>362</v>
      </c>
      <c r="B12" s="278"/>
      <c r="C12" s="61"/>
      <c r="D12" s="62"/>
      <c r="E12" s="62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</row>
    <row r="13" spans="1:216" s="84" customFormat="1" ht="18" customHeight="1">
      <c r="A13" s="190"/>
      <c r="B13" s="190"/>
      <c r="C13" s="284" t="s">
        <v>32</v>
      </c>
      <c r="D13" s="285"/>
      <c r="E13" s="285"/>
      <c r="F13" s="284" t="s">
        <v>33</v>
      </c>
      <c r="G13" s="285"/>
      <c r="H13" s="285"/>
      <c r="I13" s="285"/>
      <c r="J13" s="285"/>
      <c r="K13" s="285"/>
      <c r="L13" s="285"/>
      <c r="M13" s="285"/>
      <c r="N13" s="285"/>
      <c r="O13" s="28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</row>
    <row r="14" spans="1:216" s="84" customFormat="1" ht="18" customHeight="1">
      <c r="F14" s="91" t="s">
        <v>144</v>
      </c>
      <c r="G14" s="91" t="s">
        <v>145</v>
      </c>
      <c r="I14" s="91" t="s">
        <v>145</v>
      </c>
      <c r="J14" s="91" t="s">
        <v>146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</row>
    <row r="15" spans="1:216" s="84" customFormat="1" ht="18" customHeight="1">
      <c r="A15" s="92" t="s">
        <v>34</v>
      </c>
      <c r="B15" s="92"/>
      <c r="C15" s="96" t="s">
        <v>35</v>
      </c>
      <c r="D15" s="96" t="s">
        <v>36</v>
      </c>
      <c r="E15" s="96" t="s">
        <v>37</v>
      </c>
      <c r="F15" s="96" t="s">
        <v>147</v>
      </c>
      <c r="G15" s="96" t="s">
        <v>148</v>
      </c>
      <c r="H15" s="96" t="s">
        <v>40</v>
      </c>
      <c r="I15" s="96" t="s">
        <v>42</v>
      </c>
      <c r="J15" s="96" t="s">
        <v>149</v>
      </c>
      <c r="K15" s="91"/>
      <c r="L15" s="91"/>
      <c r="M15" s="96" t="s">
        <v>38</v>
      </c>
      <c r="N15" s="96" t="s">
        <v>39</v>
      </c>
      <c r="O15" s="96" t="s">
        <v>41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</row>
    <row r="16" spans="1:216" s="84" customFormat="1" ht="18" customHeight="1">
      <c r="A16" s="63" t="s">
        <v>43</v>
      </c>
      <c r="B16" s="130" t="s">
        <v>44</v>
      </c>
      <c r="C16" s="240">
        <v>142562900</v>
      </c>
      <c r="D16" s="240">
        <v>5096439.37</v>
      </c>
      <c r="E16" s="240">
        <v>147659339.37</v>
      </c>
      <c r="F16" s="240">
        <v>120566147.91000001</v>
      </c>
      <c r="G16" s="240">
        <v>120204986.59000002</v>
      </c>
      <c r="H16" s="240">
        <v>119945086.36999999</v>
      </c>
      <c r="I16" s="240">
        <v>259900.21999999997</v>
      </c>
      <c r="J16" s="240">
        <v>27454352.780000001</v>
      </c>
      <c r="K16" s="64"/>
      <c r="L16" s="64"/>
      <c r="M16" s="66">
        <v>14.683846104807753</v>
      </c>
      <c r="N16" s="66">
        <v>81.406964911846345</v>
      </c>
      <c r="O16" s="66">
        <v>99.78378582505357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</row>
    <row r="17" spans="1:134" s="84" customFormat="1" ht="18" customHeight="1">
      <c r="A17" s="63" t="s">
        <v>45</v>
      </c>
      <c r="B17" s="130" t="s">
        <v>46</v>
      </c>
      <c r="C17" s="110">
        <v>126736351</v>
      </c>
      <c r="D17" s="110">
        <v>-8877238.1999999993</v>
      </c>
      <c r="E17" s="110">
        <v>117859112.80000001</v>
      </c>
      <c r="F17" s="110">
        <v>97698758.560000002</v>
      </c>
      <c r="G17" s="110">
        <v>92556300.969999999</v>
      </c>
      <c r="H17" s="110">
        <v>82015440.13000001</v>
      </c>
      <c r="I17" s="110">
        <v>10540860.840000009</v>
      </c>
      <c r="J17" s="110">
        <v>25302811.829999998</v>
      </c>
      <c r="K17" s="64"/>
      <c r="L17" s="64"/>
      <c r="M17" s="66">
        <v>11.306373537641674</v>
      </c>
      <c r="N17" s="66">
        <v>78.531306380239428</v>
      </c>
      <c r="O17" s="66">
        <v>88.611406539013942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</row>
    <row r="18" spans="1:134" s="84" customFormat="1" ht="18" customHeight="1">
      <c r="A18" s="63" t="s">
        <v>47</v>
      </c>
      <c r="B18" s="130" t="s">
        <v>48</v>
      </c>
      <c r="C18" s="110">
        <v>966200</v>
      </c>
      <c r="D18" s="110">
        <v>205000</v>
      </c>
      <c r="E18" s="110">
        <v>1171200</v>
      </c>
      <c r="F18" s="110">
        <v>440700.20999999996</v>
      </c>
      <c r="G18" s="110">
        <v>440700.20999999996</v>
      </c>
      <c r="H18" s="110">
        <v>429852.26</v>
      </c>
      <c r="I18" s="110">
        <v>10847.949999999984</v>
      </c>
      <c r="J18" s="110">
        <v>730499.79000000015</v>
      </c>
      <c r="K18" s="64"/>
      <c r="L18" s="64"/>
      <c r="M18" s="66">
        <v>5.383448928012112E-2</v>
      </c>
      <c r="N18" s="66">
        <v>37.628091700819674</v>
      </c>
      <c r="O18" s="66">
        <v>97.538474057001253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</row>
    <row r="19" spans="1:134" s="84" customFormat="1" ht="18" customHeight="1">
      <c r="A19" s="63" t="s">
        <v>49</v>
      </c>
      <c r="B19" s="130" t="s">
        <v>50</v>
      </c>
      <c r="C19" s="110">
        <v>534204680</v>
      </c>
      <c r="D19" s="110">
        <v>240373144.28999999</v>
      </c>
      <c r="E19" s="110">
        <v>774577824.28999996</v>
      </c>
      <c r="F19" s="110">
        <v>693730156.1500001</v>
      </c>
      <c r="G19" s="110">
        <v>515691353.37</v>
      </c>
      <c r="H19" s="110">
        <v>400684446.54999995</v>
      </c>
      <c r="I19" s="110">
        <v>115006906.81999999</v>
      </c>
      <c r="J19" s="110">
        <v>258886470.92000002</v>
      </c>
      <c r="K19" s="64"/>
      <c r="L19" s="64"/>
      <c r="M19" s="66">
        <v>62.995160893725043</v>
      </c>
      <c r="N19" s="66">
        <v>66.577087182001023</v>
      </c>
      <c r="O19" s="66">
        <v>77.698500068221136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</row>
    <row r="20" spans="1:134" s="84" customFormat="1" ht="18" customHeight="1">
      <c r="A20" s="63" t="s">
        <v>66</v>
      </c>
      <c r="B20" s="130" t="s">
        <v>159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64"/>
      <c r="L20" s="64"/>
      <c r="M20" s="66">
        <v>0</v>
      </c>
      <c r="N20" s="66" t="s">
        <v>521</v>
      </c>
      <c r="O20" s="66" t="s">
        <v>521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</row>
    <row r="21" spans="1:134" s="84" customFormat="1" ht="18" customHeight="1">
      <c r="A21" s="63" t="s">
        <v>51</v>
      </c>
      <c r="B21" s="130" t="s">
        <v>52</v>
      </c>
      <c r="C21" s="110">
        <v>39201370</v>
      </c>
      <c r="D21" s="110">
        <v>7684032.0999999996</v>
      </c>
      <c r="E21" s="110">
        <v>46885402.100000001</v>
      </c>
      <c r="F21" s="110">
        <v>26299872.489999998</v>
      </c>
      <c r="G21" s="110">
        <v>24085964.48</v>
      </c>
      <c r="H21" s="110">
        <v>18811122.139999997</v>
      </c>
      <c r="I21" s="110">
        <v>5274842.3400000017</v>
      </c>
      <c r="J21" s="110">
        <v>22799437.620000001</v>
      </c>
      <c r="K21" s="64"/>
      <c r="L21" s="64"/>
      <c r="M21" s="66">
        <v>2.9422622616856438</v>
      </c>
      <c r="N21" s="66">
        <v>51.371990856830038</v>
      </c>
      <c r="O21" s="66">
        <v>78.099933077705828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</row>
    <row r="22" spans="1:134" s="84" customFormat="1" ht="18" customHeight="1">
      <c r="A22" s="63" t="s">
        <v>53</v>
      </c>
      <c r="B22" s="130" t="s">
        <v>54</v>
      </c>
      <c r="C22" s="110">
        <v>104944600</v>
      </c>
      <c r="D22" s="110">
        <v>-4837138.12</v>
      </c>
      <c r="E22" s="110">
        <v>100107461.88000001</v>
      </c>
      <c r="F22" s="110">
        <v>70947308.030000001</v>
      </c>
      <c r="G22" s="110">
        <v>65641277.379999995</v>
      </c>
      <c r="H22" s="110">
        <v>62816772.630000003</v>
      </c>
      <c r="I22" s="110">
        <v>2824504.7499999953</v>
      </c>
      <c r="J22" s="110">
        <v>34466184.500000007</v>
      </c>
      <c r="K22" s="64"/>
      <c r="L22" s="64"/>
      <c r="M22" s="66">
        <v>8.0185227128597614</v>
      </c>
      <c r="N22" s="66">
        <v>65.570813750812064</v>
      </c>
      <c r="O22" s="66">
        <v>95.697060047066387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</row>
    <row r="23" spans="1:134" s="84" customFormat="1" ht="18" customHeight="1">
      <c r="A23" s="63" t="s">
        <v>55</v>
      </c>
      <c r="B23" s="130" t="s">
        <v>56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64"/>
      <c r="L23" s="64"/>
      <c r="M23" s="66">
        <v>0</v>
      </c>
      <c r="N23" s="66" t="s">
        <v>521</v>
      </c>
      <c r="O23" s="66" t="s">
        <v>521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</row>
    <row r="24" spans="1:134" s="84" customFormat="1" ht="18" customHeight="1">
      <c r="A24" s="63" t="s">
        <v>57</v>
      </c>
      <c r="B24" s="130" t="s">
        <v>58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64"/>
      <c r="L24" s="64"/>
      <c r="M24" s="66">
        <v>0</v>
      </c>
      <c r="N24" s="66" t="s">
        <v>521</v>
      </c>
      <c r="O24" s="66" t="s">
        <v>521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</row>
    <row r="25" spans="1:134" s="84" customFormat="1" ht="18" customHeight="1" thickBot="1">
      <c r="A25" s="281" t="s">
        <v>59</v>
      </c>
      <c r="B25" s="281"/>
      <c r="C25" s="67">
        <v>948616101</v>
      </c>
      <c r="D25" s="67">
        <v>239644239.44</v>
      </c>
      <c r="E25" s="67">
        <v>1188260340.4400001</v>
      </c>
      <c r="F25" s="67">
        <v>1009682943.3500001</v>
      </c>
      <c r="G25" s="67">
        <v>818620583</v>
      </c>
      <c r="H25" s="67">
        <v>684702720.08000004</v>
      </c>
      <c r="I25" s="67">
        <v>133917862.92000002</v>
      </c>
      <c r="J25" s="67">
        <v>369639757.44</v>
      </c>
      <c r="K25" s="79"/>
      <c r="L25" s="79"/>
      <c r="M25" s="68">
        <v>100</v>
      </c>
      <c r="N25" s="68">
        <v>68.892359286928112</v>
      </c>
      <c r="O25" s="68">
        <v>83.641033990468344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</row>
    <row r="26" spans="1:134" s="84" customFormat="1" ht="18" customHeight="1">
      <c r="A26" s="94" t="s">
        <v>109</v>
      </c>
      <c r="B26" s="94"/>
      <c r="C26" s="69"/>
      <c r="D26" s="69"/>
      <c r="E26" s="69"/>
      <c r="F26" s="70"/>
      <c r="G26" s="69"/>
      <c r="H26" s="71"/>
      <c r="I26" s="71"/>
      <c r="J26" s="69"/>
      <c r="K26" s="71"/>
      <c r="L26" s="71"/>
      <c r="M26" s="69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</row>
    <row r="27" spans="1:134" s="84" customFormat="1" ht="12.9" customHeight="1">
      <c r="A27" s="72"/>
      <c r="B27" s="72"/>
      <c r="C27" s="73"/>
      <c r="D27" s="57"/>
      <c r="E27" s="57"/>
      <c r="F27" s="57"/>
      <c r="G27" s="57"/>
      <c r="H27" s="58"/>
      <c r="I27" s="58"/>
      <c r="J27" s="57"/>
      <c r="K27" s="58"/>
      <c r="L27" s="58"/>
      <c r="M27" s="5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</row>
    <row r="28" spans="1:134" s="84" customFormat="1" ht="18" customHeight="1" thickBot="1">
      <c r="A28" s="26" t="s">
        <v>4</v>
      </c>
      <c r="B28" s="72"/>
      <c r="C28" s="73"/>
      <c r="D28" s="57"/>
      <c r="E28" s="57"/>
      <c r="F28" s="191"/>
      <c r="G28" s="191"/>
      <c r="H28" s="192"/>
      <c r="I28" s="192"/>
      <c r="J28" s="191"/>
      <c r="K28" s="192"/>
      <c r="L28" s="192"/>
      <c r="M28" s="152"/>
      <c r="N28" s="277">
        <v>2020</v>
      </c>
      <c r="O28" s="27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</row>
    <row r="29" spans="1:134" s="84" customFormat="1" ht="33" customHeight="1">
      <c r="A29" s="278" t="s">
        <v>363</v>
      </c>
      <c r="B29" s="278"/>
      <c r="C29" s="61"/>
      <c r="D29" s="62"/>
      <c r="E29" s="62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</row>
    <row r="30" spans="1:134" s="84" customFormat="1" ht="18" customHeight="1">
      <c r="A30" s="190"/>
      <c r="B30" s="190"/>
      <c r="C30" s="284" t="s">
        <v>32</v>
      </c>
      <c r="D30" s="285"/>
      <c r="E30" s="285"/>
      <c r="F30" s="284" t="s">
        <v>33</v>
      </c>
      <c r="G30" s="285"/>
      <c r="H30" s="285"/>
      <c r="I30" s="285"/>
      <c r="J30" s="285"/>
      <c r="K30" s="285"/>
      <c r="L30" s="285"/>
      <c r="M30" s="285"/>
      <c r="N30" s="285"/>
      <c r="O30" s="28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</row>
    <row r="31" spans="1:134" s="84" customFormat="1" ht="18" customHeight="1">
      <c r="F31" s="91" t="s">
        <v>150</v>
      </c>
      <c r="G31" s="91" t="s">
        <v>150</v>
      </c>
      <c r="H31" s="91" t="s">
        <v>150</v>
      </c>
      <c r="I31" s="91" t="s">
        <v>150</v>
      </c>
      <c r="J31" s="91" t="s">
        <v>119</v>
      </c>
      <c r="K31" s="91" t="s">
        <v>150</v>
      </c>
      <c r="L31" s="91" t="s">
        <v>364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</row>
    <row r="32" spans="1:134" s="84" customFormat="1" ht="18" customHeight="1">
      <c r="A32" s="280" t="s">
        <v>34</v>
      </c>
      <c r="B32" s="280"/>
      <c r="C32" s="96" t="s">
        <v>35</v>
      </c>
      <c r="D32" s="96" t="s">
        <v>36</v>
      </c>
      <c r="E32" s="96" t="s">
        <v>37</v>
      </c>
      <c r="F32" s="96" t="s">
        <v>365</v>
      </c>
      <c r="G32" s="96" t="s">
        <v>366</v>
      </c>
      <c r="H32" s="96" t="s">
        <v>367</v>
      </c>
      <c r="I32" s="96" t="s">
        <v>151</v>
      </c>
      <c r="J32" s="96" t="s">
        <v>152</v>
      </c>
      <c r="K32" s="96" t="s">
        <v>62</v>
      </c>
      <c r="L32" s="96" t="s">
        <v>368</v>
      </c>
      <c r="M32" s="96" t="s">
        <v>38</v>
      </c>
      <c r="N32" s="96" t="s">
        <v>60</v>
      </c>
      <c r="O32" s="96" t="s">
        <v>61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</row>
    <row r="33" spans="1:132" s="84" customFormat="1" ht="18" customHeight="1">
      <c r="A33" s="63" t="s">
        <v>43</v>
      </c>
      <c r="B33" s="130" t="s">
        <v>63</v>
      </c>
      <c r="C33" s="240">
        <v>0</v>
      </c>
      <c r="D33" s="240">
        <v>0</v>
      </c>
      <c r="E33" s="240">
        <v>0</v>
      </c>
      <c r="F33" s="240">
        <v>0</v>
      </c>
      <c r="G33" s="240">
        <v>0</v>
      </c>
      <c r="H33" s="240">
        <v>0</v>
      </c>
      <c r="I33" s="240">
        <v>0</v>
      </c>
      <c r="J33" s="240">
        <v>0</v>
      </c>
      <c r="K33" s="240">
        <v>0</v>
      </c>
      <c r="L33" s="240">
        <v>0</v>
      </c>
      <c r="M33" s="66">
        <v>0</v>
      </c>
      <c r="N33" s="66" t="s">
        <v>521</v>
      </c>
      <c r="O33" s="66" t="s">
        <v>522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</row>
    <row r="34" spans="1:132" s="84" customFormat="1" ht="18" customHeight="1">
      <c r="A34" s="63" t="s">
        <v>45</v>
      </c>
      <c r="B34" s="130" t="s">
        <v>64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66">
        <v>0</v>
      </c>
      <c r="N34" s="66" t="s">
        <v>521</v>
      </c>
      <c r="O34" s="66" t="s">
        <v>522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</row>
    <row r="35" spans="1:132" s="84" customFormat="1" ht="18" customHeight="1">
      <c r="A35" s="63" t="s">
        <v>47</v>
      </c>
      <c r="B35" s="130" t="s">
        <v>65</v>
      </c>
      <c r="C35" s="110">
        <v>18343250</v>
      </c>
      <c r="D35" s="110">
        <v>266019.37</v>
      </c>
      <c r="E35" s="110">
        <v>18609269.370000001</v>
      </c>
      <c r="F35" s="110">
        <v>15796347.82</v>
      </c>
      <c r="G35" s="110">
        <v>91258.550000000017</v>
      </c>
      <c r="H35" s="110">
        <v>904.61</v>
      </c>
      <c r="I35" s="110">
        <v>15704184.66</v>
      </c>
      <c r="J35" s="110">
        <v>13637614.619999999</v>
      </c>
      <c r="K35" s="110">
        <v>2066570.0400000014</v>
      </c>
      <c r="L35" s="110">
        <v>-2905084.71</v>
      </c>
      <c r="M35" s="66">
        <v>1.7166049019451024</v>
      </c>
      <c r="N35" s="66">
        <v>84.389044769896842</v>
      </c>
      <c r="O35" s="66">
        <v>86.840640983649763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</row>
    <row r="36" spans="1:132" s="84" customFormat="1" ht="18" customHeight="1">
      <c r="A36" s="63" t="s">
        <v>49</v>
      </c>
      <c r="B36" s="130" t="s">
        <v>50</v>
      </c>
      <c r="C36" s="110">
        <v>786305249.88999999</v>
      </c>
      <c r="D36" s="110">
        <v>96434633.639999986</v>
      </c>
      <c r="E36" s="110">
        <v>882739883.52999997</v>
      </c>
      <c r="F36" s="110">
        <v>867034624.56999993</v>
      </c>
      <c r="G36" s="110">
        <v>93345505.939999998</v>
      </c>
      <c r="H36" s="110">
        <v>400000</v>
      </c>
      <c r="I36" s="110">
        <v>773289118.63000011</v>
      </c>
      <c r="J36" s="110">
        <v>330568352.06999999</v>
      </c>
      <c r="K36" s="110">
        <v>442720766.56</v>
      </c>
      <c r="L36" s="110">
        <v>-109450764.89999998</v>
      </c>
      <c r="M36" s="66">
        <v>84.527272214402615</v>
      </c>
      <c r="N36" s="66">
        <v>87.601017361726562</v>
      </c>
      <c r="O36" s="66">
        <v>42.748351697441748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</row>
    <row r="37" spans="1:132" s="84" customFormat="1" ht="18" customHeight="1">
      <c r="A37" s="63" t="s">
        <v>66</v>
      </c>
      <c r="B37" s="130" t="s">
        <v>67</v>
      </c>
      <c r="C37" s="110">
        <v>13000</v>
      </c>
      <c r="D37" s="110">
        <v>0</v>
      </c>
      <c r="E37" s="110">
        <v>13000</v>
      </c>
      <c r="F37" s="110">
        <v>122791.85</v>
      </c>
      <c r="G37" s="110">
        <v>0</v>
      </c>
      <c r="H37" s="110">
        <v>0</v>
      </c>
      <c r="I37" s="110">
        <v>122791.85</v>
      </c>
      <c r="J37" s="110">
        <v>51378.71</v>
      </c>
      <c r="K37" s="110">
        <v>71413.140000000014</v>
      </c>
      <c r="L37" s="110">
        <v>109791.85</v>
      </c>
      <c r="M37" s="66">
        <v>1.3422224470258343E-2</v>
      </c>
      <c r="N37" s="66">
        <v>944.55269230769238</v>
      </c>
      <c r="O37" s="66">
        <v>41.842117371796249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</row>
    <row r="38" spans="1:132" s="84" customFormat="1" ht="18" customHeight="1">
      <c r="A38" s="63" t="s">
        <v>51</v>
      </c>
      <c r="B38" s="130" t="s">
        <v>68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66">
        <v>0</v>
      </c>
      <c r="N38" s="66" t="s">
        <v>521</v>
      </c>
      <c r="O38" s="66" t="s">
        <v>522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</row>
    <row r="39" spans="1:132" s="84" customFormat="1" ht="18" customHeight="1">
      <c r="A39" s="63" t="s">
        <v>53</v>
      </c>
      <c r="B39" s="130" t="s">
        <v>54</v>
      </c>
      <c r="C39" s="110">
        <v>143954601.11000001</v>
      </c>
      <c r="D39" s="110">
        <v>-551368.92000000086</v>
      </c>
      <c r="E39" s="110">
        <v>143403232.19</v>
      </c>
      <c r="F39" s="110">
        <v>133330389.07000001</v>
      </c>
      <c r="G39" s="110">
        <v>5606695.3799999999</v>
      </c>
      <c r="H39" s="110">
        <v>2000000</v>
      </c>
      <c r="I39" s="110">
        <v>125723693.69000001</v>
      </c>
      <c r="J39" s="110">
        <v>83294965.579999998</v>
      </c>
      <c r="K39" s="110">
        <v>42428728.110000014</v>
      </c>
      <c r="L39" s="110">
        <v>-17679538.499999996</v>
      </c>
      <c r="M39" s="66">
        <v>13.742700659182045</v>
      </c>
      <c r="N39" s="66">
        <v>87.671450475693774</v>
      </c>
      <c r="O39" s="66">
        <v>66.252400908123519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</row>
    <row r="40" spans="1:132" s="84" customFormat="1" ht="18" customHeight="1">
      <c r="A40" s="63" t="s">
        <v>55</v>
      </c>
      <c r="B40" s="130" t="s">
        <v>56</v>
      </c>
      <c r="C40" s="110">
        <v>0</v>
      </c>
      <c r="D40" s="110">
        <v>141998267.90000001</v>
      </c>
      <c r="E40" s="110">
        <v>141998267.90000001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-141998267.90000001</v>
      </c>
      <c r="M40" s="66">
        <v>0</v>
      </c>
      <c r="N40" s="66" t="s">
        <v>521</v>
      </c>
      <c r="O40" s="66" t="s">
        <v>522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</row>
    <row r="41" spans="1:132" s="84" customFormat="1" ht="18" customHeight="1">
      <c r="A41" s="63" t="s">
        <v>57</v>
      </c>
      <c r="B41" s="130" t="s">
        <v>58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66">
        <v>0</v>
      </c>
      <c r="N41" s="66" t="s">
        <v>521</v>
      </c>
      <c r="O41" s="66" t="s">
        <v>522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</row>
    <row r="42" spans="1:132" s="84" customFormat="1" ht="18" customHeight="1" thickBot="1">
      <c r="A42" s="281" t="s">
        <v>69</v>
      </c>
      <c r="B42" s="281"/>
      <c r="C42" s="67">
        <v>948616101</v>
      </c>
      <c r="D42" s="67">
        <v>238147551.98999998</v>
      </c>
      <c r="E42" s="67">
        <v>1186763652.99</v>
      </c>
      <c r="F42" s="67">
        <v>1016284153.3100001</v>
      </c>
      <c r="G42" s="67">
        <v>99043459.86999999</v>
      </c>
      <c r="H42" s="67">
        <v>2400904.61</v>
      </c>
      <c r="I42" s="67">
        <v>914839788.82999992</v>
      </c>
      <c r="J42" s="67">
        <v>427552310.97999996</v>
      </c>
      <c r="K42" s="67">
        <v>487287477.85000002</v>
      </c>
      <c r="L42" s="67">
        <v>-271923864.15999997</v>
      </c>
      <c r="M42" s="68">
        <v>100</v>
      </c>
      <c r="N42" s="68">
        <v>77.086940312428709</v>
      </c>
      <c r="O42" s="68">
        <v>46.73521158571404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</row>
    <row r="43" spans="1:132" s="84" customFormat="1" ht="18" customHeight="1">
      <c r="A43" s="94" t="s">
        <v>109</v>
      </c>
      <c r="B43" s="94"/>
      <c r="C43" s="69"/>
      <c r="D43" s="69"/>
      <c r="E43" s="69"/>
      <c r="F43" s="69"/>
      <c r="G43" s="69"/>
      <c r="H43" s="71"/>
      <c r="I43" s="71"/>
      <c r="J43" s="69"/>
      <c r="K43" s="71"/>
      <c r="L43" s="71"/>
      <c r="M43" s="69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</row>
    <row r="44" spans="1:132" s="84" customFormat="1" ht="12.9" customHeight="1">
      <c r="A44" s="94"/>
      <c r="B44" s="94"/>
      <c r="C44" s="69"/>
      <c r="D44" s="69"/>
      <c r="E44" s="69"/>
      <c r="F44" s="69"/>
      <c r="G44" s="69"/>
      <c r="H44" s="71"/>
      <c r="I44" s="71"/>
      <c r="J44" s="69"/>
      <c r="K44" s="71"/>
      <c r="L44" s="71"/>
      <c r="M44" s="69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</row>
    <row r="45" spans="1:132" s="84" customFormat="1" ht="18" customHeight="1">
      <c r="A45" s="56" t="s">
        <v>369</v>
      </c>
      <c r="C45" s="69"/>
      <c r="D45" s="69"/>
      <c r="E45" s="71"/>
      <c r="F45" s="69"/>
      <c r="G45" s="71"/>
      <c r="H45" s="71"/>
      <c r="L45" s="71"/>
      <c r="M45" s="69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</row>
    <row r="46" spans="1:132" s="84" customFormat="1" ht="18" customHeight="1">
      <c r="A46" s="94"/>
      <c r="B46" s="56"/>
      <c r="C46" s="69"/>
      <c r="D46" s="69"/>
      <c r="E46" s="71"/>
      <c r="F46" s="69"/>
      <c r="G46" s="71"/>
      <c r="H46" s="71"/>
      <c r="L46" s="71"/>
      <c r="M46" s="69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</row>
    <row r="47" spans="1:132" ht="18" customHeight="1" thickBot="1">
      <c r="A47" s="60"/>
      <c r="B47" s="72"/>
      <c r="C47" s="122">
        <v>2020</v>
      </c>
      <c r="D47" s="57"/>
      <c r="E47" s="57"/>
      <c r="F47" s="57"/>
      <c r="G47" s="122">
        <v>2020</v>
      </c>
      <c r="H47" s="71"/>
      <c r="P47" s="58"/>
    </row>
    <row r="48" spans="1:132" ht="33" customHeight="1">
      <c r="A48" s="282" t="s">
        <v>89</v>
      </c>
      <c r="B48" s="282"/>
      <c r="C48" s="282"/>
      <c r="D48" s="69"/>
      <c r="E48" s="95" t="s">
        <v>156</v>
      </c>
      <c r="F48" s="95"/>
      <c r="G48" s="95"/>
      <c r="H48" s="71"/>
      <c r="P48" s="71"/>
    </row>
    <row r="49" spans="1:132" ht="18" customHeight="1">
      <c r="A49" s="283" t="s">
        <v>139</v>
      </c>
      <c r="B49" s="283"/>
      <c r="C49" s="138">
        <v>0.68892359286928118</v>
      </c>
      <c r="D49" s="85"/>
      <c r="E49" s="130" t="s">
        <v>91</v>
      </c>
      <c r="F49" s="130"/>
      <c r="G49" s="194">
        <v>180.89300644625754</v>
      </c>
      <c r="H49" s="71"/>
      <c r="P49" s="85"/>
    </row>
    <row r="50" spans="1:132" ht="18" customHeight="1">
      <c r="A50" s="283" t="s">
        <v>140</v>
      </c>
      <c r="B50" s="283"/>
      <c r="C50" s="138">
        <v>0.83641033990468339</v>
      </c>
      <c r="D50" s="85"/>
      <c r="E50" s="130" t="s">
        <v>92</v>
      </c>
      <c r="F50" s="130"/>
      <c r="G50" s="138">
        <v>5.5847322430017552E-4</v>
      </c>
      <c r="H50" s="71"/>
      <c r="P50" s="85"/>
    </row>
    <row r="51" spans="1:132" ht="18" customHeight="1">
      <c r="A51" s="283" t="s">
        <v>93</v>
      </c>
      <c r="B51" s="283"/>
      <c r="C51" s="194">
        <v>161.86740039700609</v>
      </c>
      <c r="D51" s="85"/>
      <c r="E51" s="130" t="s">
        <v>94</v>
      </c>
      <c r="F51" s="130"/>
      <c r="G51" s="194">
        <v>8.7140488314736975E-2</v>
      </c>
      <c r="H51" s="71"/>
      <c r="P51" s="130"/>
    </row>
    <row r="52" spans="1:132" ht="18" customHeight="1">
      <c r="A52" s="283" t="s">
        <v>95</v>
      </c>
      <c r="B52" s="283"/>
      <c r="C52" s="194">
        <v>17.741937701402296</v>
      </c>
      <c r="D52" s="85"/>
      <c r="E52" s="130" t="s">
        <v>98</v>
      </c>
      <c r="F52" s="130"/>
      <c r="G52" s="194">
        <v>3.1052182159323265</v>
      </c>
      <c r="H52" s="71"/>
      <c r="P52" s="130"/>
    </row>
    <row r="53" spans="1:132" ht="18" customHeight="1">
      <c r="A53" s="283" t="s">
        <v>97</v>
      </c>
      <c r="B53" s="283"/>
      <c r="C53" s="138">
        <v>0.10960784974545405</v>
      </c>
      <c r="D53" s="85"/>
      <c r="E53" s="130" t="s">
        <v>100</v>
      </c>
      <c r="F53" s="130"/>
      <c r="G53" s="138">
        <v>1.1552154404418638</v>
      </c>
      <c r="H53" s="71"/>
      <c r="P53" s="130"/>
    </row>
    <row r="54" spans="1:132" ht="18" customHeight="1">
      <c r="A54" s="283" t="s">
        <v>370</v>
      </c>
      <c r="B54" s="283"/>
      <c r="C54" s="195" t="s">
        <v>523</v>
      </c>
      <c r="D54" s="130"/>
      <c r="E54" s="130" t="s">
        <v>101</v>
      </c>
      <c r="F54" s="130"/>
      <c r="G54" s="138">
        <v>0.12426514152220491</v>
      </c>
      <c r="H54" s="71"/>
      <c r="P54" s="130"/>
    </row>
    <row r="55" spans="1:132" ht="18" customHeight="1">
      <c r="A55" s="283" t="s">
        <v>141</v>
      </c>
      <c r="B55" s="283"/>
      <c r="C55" s="138">
        <v>0.77086940312428709</v>
      </c>
      <c r="D55" s="130"/>
      <c r="E55" s="130" t="s">
        <v>103</v>
      </c>
      <c r="F55" s="130"/>
      <c r="G55" s="138">
        <v>1.1731569422108279</v>
      </c>
      <c r="H55" s="71"/>
      <c r="P55" s="85"/>
    </row>
    <row r="56" spans="1:132" ht="18" customHeight="1">
      <c r="A56" s="283" t="s">
        <v>142</v>
      </c>
      <c r="B56" s="283"/>
      <c r="C56" s="138">
        <v>0.46735211585714043</v>
      </c>
      <c r="D56" s="85"/>
      <c r="E56" s="130" t="s">
        <v>105</v>
      </c>
      <c r="F56" s="130"/>
      <c r="G56" s="138">
        <v>-447.86684186059279</v>
      </c>
      <c r="H56" s="71"/>
      <c r="P56" s="85"/>
    </row>
    <row r="57" spans="1:132" ht="18" customHeight="1" thickBot="1">
      <c r="A57" s="283" t="s">
        <v>102</v>
      </c>
      <c r="B57" s="283"/>
      <c r="C57" s="138">
        <v>1</v>
      </c>
      <c r="D57" s="85"/>
      <c r="E57" s="141" t="s">
        <v>107</v>
      </c>
      <c r="F57" s="141"/>
      <c r="G57" s="143">
        <v>1.7166049019451023E-2</v>
      </c>
      <c r="H57" s="71"/>
      <c r="P57" s="85"/>
    </row>
    <row r="58" spans="1:132" ht="18" customHeight="1" thickBot="1">
      <c r="A58" s="287" t="s">
        <v>104</v>
      </c>
      <c r="B58" s="287"/>
      <c r="C58" s="196" t="s">
        <v>524</v>
      </c>
      <c r="D58" s="85"/>
      <c r="H58" s="71"/>
      <c r="P58" s="85"/>
    </row>
    <row r="59" spans="1:132" ht="18" customHeight="1">
      <c r="A59" s="88"/>
      <c r="D59" s="85"/>
      <c r="E59" s="69"/>
      <c r="F59" s="69"/>
      <c r="G59" s="69"/>
      <c r="H59" s="71"/>
      <c r="P59" s="85"/>
    </row>
    <row r="60" spans="1:132" ht="18" customHeight="1">
      <c r="A60" s="130" t="s">
        <v>108</v>
      </c>
      <c r="C60" s="69"/>
      <c r="D60" s="69"/>
      <c r="E60" s="69"/>
      <c r="F60" s="69"/>
      <c r="G60" s="69"/>
      <c r="H60" s="71"/>
    </row>
    <row r="61" spans="1:132" ht="18" customHeight="1">
      <c r="A61" s="94"/>
      <c r="C61" s="69"/>
      <c r="D61" s="69"/>
      <c r="H61" s="71"/>
      <c r="J61" s="85"/>
      <c r="K61" s="85"/>
      <c r="L61" s="85"/>
      <c r="M61" s="85"/>
      <c r="N61" s="85"/>
      <c r="O61" s="85"/>
      <c r="P61" s="85"/>
    </row>
    <row r="62" spans="1:132" s="84" customFormat="1" ht="21" customHeight="1">
      <c r="A62" s="131" t="s">
        <v>420</v>
      </c>
      <c r="B62" s="88"/>
      <c r="C62" s="88"/>
      <c r="D62" s="88"/>
      <c r="E62" s="85"/>
      <c r="F62" s="85"/>
      <c r="G62" s="85"/>
      <c r="H62" s="88"/>
      <c r="I62" s="58"/>
      <c r="J62" s="57"/>
      <c r="K62" s="58"/>
      <c r="L62" s="58"/>
      <c r="M62" s="57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</row>
    <row r="63" spans="1:132" s="84" customFormat="1" ht="12.9" customHeight="1">
      <c r="A63" s="130"/>
      <c r="B63" s="85"/>
      <c r="C63" s="85"/>
      <c r="D63" s="85"/>
      <c r="H63" s="85"/>
      <c r="I63" s="58"/>
      <c r="J63" s="57"/>
      <c r="K63" s="58"/>
      <c r="L63" s="58"/>
      <c r="M63" s="57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</row>
    <row r="64" spans="1:132" s="84" customFormat="1" ht="18" customHeight="1">
      <c r="E64" s="197"/>
      <c r="F64" s="197"/>
      <c r="G64" s="197"/>
      <c r="I64" s="58"/>
      <c r="J64" s="57"/>
      <c r="K64" s="58"/>
      <c r="L64" s="58"/>
      <c r="M64" s="57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</row>
    <row r="65" spans="1:132" s="197" customFormat="1" ht="33" customHeight="1">
      <c r="E65" s="85"/>
      <c r="F65" s="85"/>
      <c r="G65" s="85"/>
      <c r="I65" s="71"/>
      <c r="J65" s="69"/>
      <c r="K65" s="71"/>
      <c r="L65" s="71"/>
      <c r="M65" s="69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</row>
    <row r="66" spans="1:132" s="85" customFormat="1" ht="18" customHeight="1"/>
    <row r="67" spans="1:132" s="85" customFormat="1" ht="18" customHeight="1"/>
    <row r="68" spans="1:132" s="85" customFormat="1" ht="18" customHeight="1">
      <c r="I68" s="130"/>
      <c r="J68" s="130"/>
    </row>
    <row r="69" spans="1:132" s="85" customFormat="1" ht="18" customHeight="1">
      <c r="I69" s="130"/>
      <c r="J69" s="130"/>
    </row>
    <row r="70" spans="1:132" s="85" customFormat="1" ht="18" customHeight="1">
      <c r="I70" s="130"/>
      <c r="J70" s="130"/>
    </row>
    <row r="71" spans="1:132" s="85" customFormat="1" ht="18" customHeight="1">
      <c r="I71" s="130"/>
      <c r="J71" s="130"/>
    </row>
    <row r="72" spans="1:132" s="85" customFormat="1" ht="18" customHeight="1"/>
    <row r="73" spans="1:132" s="85" customFormat="1" ht="18" customHeight="1"/>
    <row r="74" spans="1:132" s="85" customFormat="1" ht="18" customHeight="1"/>
    <row r="75" spans="1:132" s="85" customFormat="1" ht="18" customHeight="1"/>
    <row r="76" spans="1:132" s="85" customFormat="1" ht="18" customHeight="1">
      <c r="E76" s="88"/>
      <c r="F76" s="88"/>
      <c r="G76" s="88"/>
    </row>
    <row r="77" spans="1:132" ht="12.9" customHeight="1">
      <c r="E77" s="85"/>
      <c r="F77" s="85"/>
      <c r="G77" s="85"/>
    </row>
    <row r="78" spans="1:132" s="85" customFormat="1" ht="18" customHeight="1">
      <c r="E78" s="88"/>
      <c r="F78" s="88"/>
      <c r="G78" s="88"/>
    </row>
    <row r="79" spans="1:132" ht="12.9" customHeight="1">
      <c r="A79" s="88"/>
    </row>
    <row r="80" spans="1:132" ht="18" customHeight="1">
      <c r="E80" s="85"/>
      <c r="F80" s="85"/>
      <c r="G80" s="85"/>
    </row>
    <row r="81" spans="1:7" s="85" customFormat="1" ht="18" customHeight="1">
      <c r="E81" s="88"/>
      <c r="F81" s="88"/>
      <c r="G81" s="88"/>
    </row>
    <row r="82" spans="1:7" ht="12.9" customHeight="1">
      <c r="A82" s="88"/>
    </row>
    <row r="83" spans="1:7" ht="12.9" customHeight="1">
      <c r="A83" s="88"/>
    </row>
    <row r="84" spans="1:7" ht="15" customHeight="1">
      <c r="A84" s="88"/>
    </row>
  </sheetData>
  <sheetProtection selectLockedCells="1" selectUnlockedCells="1"/>
  <mergeCells count="26">
    <mergeCell ref="C13:E13"/>
    <mergeCell ref="F13:O13"/>
    <mergeCell ref="A58:B58"/>
    <mergeCell ref="A52:B52"/>
    <mergeCell ref="A53:B53"/>
    <mergeCell ref="A54:B54"/>
    <mergeCell ref="A55:B55"/>
    <mergeCell ref="A56:B56"/>
    <mergeCell ref="A57:B57"/>
    <mergeCell ref="A51:B51"/>
    <mergeCell ref="A25:B25"/>
    <mergeCell ref="N28:O28"/>
    <mergeCell ref="A29:B29"/>
    <mergeCell ref="F29:O29"/>
    <mergeCell ref="C30:E30"/>
    <mergeCell ref="F30:O30"/>
    <mergeCell ref="A32:B32"/>
    <mergeCell ref="A42:B42"/>
    <mergeCell ref="A48:C48"/>
    <mergeCell ref="A49:B49"/>
    <mergeCell ref="A50:B50"/>
    <mergeCell ref="N1:O1"/>
    <mergeCell ref="M5:O5"/>
    <mergeCell ref="N11:O11"/>
    <mergeCell ref="A12:B12"/>
    <mergeCell ref="F12:O12"/>
  </mergeCells>
  <printOptions horizontalCentered="1" verticalCentered="1"/>
  <pageMargins left="0.31496062992125984" right="0.31496062992125984" top="0.59055118110236227" bottom="0.59055118110236227" header="0" footer="0"/>
  <pageSetup paperSize="9"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39"/>
  <sheetViews>
    <sheetView zoomScale="75" workbookViewId="0">
      <selection activeCell="B1" sqref="B1"/>
    </sheetView>
  </sheetViews>
  <sheetFormatPr baseColWidth="10" defaultColWidth="11.44140625" defaultRowHeight="13.2"/>
  <cols>
    <col min="1" max="1" width="3.44140625" style="120" customWidth="1"/>
    <col min="2" max="2" width="39.88671875" style="88" customWidth="1"/>
    <col min="3" max="3" width="19.33203125" style="88" customWidth="1"/>
    <col min="4" max="4" width="18" style="88" customWidth="1"/>
    <col min="5" max="5" width="19.33203125" style="88" customWidth="1"/>
    <col min="6" max="6" width="19.6640625" style="88" customWidth="1"/>
    <col min="7" max="7" width="20.33203125" style="88" customWidth="1"/>
    <col min="8" max="8" width="3.88671875" style="88" customWidth="1"/>
    <col min="9" max="9" width="42.6640625" style="88" customWidth="1"/>
    <col min="10" max="11" width="18.6640625" style="88" customWidth="1"/>
    <col min="12" max="12" width="44.5546875" style="88" customWidth="1"/>
    <col min="13" max="14" width="18.6640625" style="88" customWidth="1"/>
    <col min="15" max="15" width="6.33203125" style="88" customWidth="1"/>
    <col min="16" max="16384" width="11.44140625" style="88"/>
  </cols>
  <sheetData>
    <row r="1" spans="1:214" s="84" customFormat="1" ht="60" customHeight="1">
      <c r="A1" s="4"/>
      <c r="B1" s="5"/>
      <c r="C1" s="8"/>
      <c r="D1" s="8"/>
      <c r="E1" s="8"/>
      <c r="F1" s="8"/>
      <c r="G1" s="8"/>
      <c r="H1" s="8"/>
      <c r="I1" s="8"/>
      <c r="J1" s="8"/>
      <c r="K1" s="5"/>
      <c r="L1" s="6" t="s">
        <v>3</v>
      </c>
      <c r="N1" s="198">
        <v>2020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</row>
    <row r="2" spans="1:214" s="84" customFormat="1" ht="12.9" customHeight="1" thickBot="1">
      <c r="A2" s="4"/>
      <c r="B2" s="5"/>
      <c r="C2" s="8"/>
      <c r="D2" s="8"/>
      <c r="E2" s="8"/>
      <c r="F2" s="8"/>
      <c r="G2" s="8"/>
      <c r="H2" s="8"/>
      <c r="I2" s="8"/>
      <c r="J2" s="8"/>
      <c r="K2" s="5"/>
      <c r="L2" s="6"/>
      <c r="M2" s="48"/>
      <c r="N2" s="184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</row>
    <row r="3" spans="1:214" s="84" customFormat="1" ht="33" customHeight="1">
      <c r="A3" s="33" t="s">
        <v>513</v>
      </c>
      <c r="B3" s="10"/>
      <c r="C3" s="9"/>
      <c r="D3" s="10"/>
      <c r="E3" s="10"/>
      <c r="F3" s="10"/>
      <c r="G3" s="10"/>
      <c r="H3" s="10"/>
      <c r="I3" s="10"/>
      <c r="J3" s="239"/>
      <c r="K3" s="239"/>
      <c r="L3" s="237"/>
      <c r="M3" s="237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</row>
    <row r="4" spans="1:214" s="84" customFormat="1" ht="20.100000000000001" customHeight="1">
      <c r="A4" s="12" t="s">
        <v>514</v>
      </c>
      <c r="B4" s="17"/>
      <c r="C4" s="35"/>
      <c r="D4" s="17"/>
      <c r="E4" s="17"/>
      <c r="F4" s="17"/>
      <c r="G4" s="17"/>
      <c r="H4" s="17"/>
      <c r="I4" s="17"/>
      <c r="J4" s="31"/>
      <c r="K4" s="31"/>
      <c r="L4" s="31"/>
      <c r="M4" s="49"/>
      <c r="N4" s="29"/>
      <c r="O4" s="26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</row>
    <row r="5" spans="1:214" s="84" customFormat="1" ht="18" customHeight="1" thickBot="1">
      <c r="A5" s="185"/>
      <c r="B5" s="186"/>
      <c r="C5" s="152"/>
      <c r="D5" s="186"/>
      <c r="E5" s="186"/>
      <c r="F5" s="186"/>
      <c r="G5" s="186"/>
      <c r="H5" s="186"/>
      <c r="I5" s="186"/>
      <c r="J5" s="187"/>
      <c r="K5" s="187"/>
      <c r="L5" s="97" t="s">
        <v>515</v>
      </c>
      <c r="M5" s="241"/>
      <c r="N5" s="34">
        <v>5057353</v>
      </c>
      <c r="O5" s="26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</row>
    <row r="6" spans="1:214" s="84" customFormat="1" ht="12.9" customHeight="1">
      <c r="A6" s="50"/>
      <c r="B6" s="51"/>
      <c r="D6" s="51"/>
      <c r="E6" s="51"/>
      <c r="F6" s="51"/>
      <c r="G6" s="51"/>
      <c r="H6" s="51"/>
      <c r="I6" s="51"/>
      <c r="J6" s="52"/>
      <c r="K6" s="52"/>
      <c r="L6" s="52"/>
      <c r="M6" s="53"/>
      <c r="N6" s="29"/>
      <c r="O6" s="26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</row>
    <row r="7" spans="1:214" s="84" customFormat="1" ht="12.9" customHeight="1">
      <c r="A7" s="54"/>
      <c r="B7" s="54"/>
      <c r="C7" s="54"/>
      <c r="D7" s="54"/>
      <c r="E7" s="54"/>
      <c r="F7" s="55"/>
      <c r="G7" s="55"/>
      <c r="H7" s="54"/>
      <c r="I7" s="54"/>
      <c r="J7" s="54"/>
      <c r="K7" s="54"/>
      <c r="L7" s="54"/>
      <c r="M7" s="5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</row>
    <row r="8" spans="1:214" s="84" customFormat="1" ht="21" customHeight="1">
      <c r="A8" s="56" t="s">
        <v>361</v>
      </c>
      <c r="B8" s="54"/>
      <c r="C8" s="54"/>
      <c r="D8" s="54"/>
      <c r="E8" s="54"/>
      <c r="F8" s="55"/>
      <c r="G8" s="55"/>
      <c r="H8" s="54"/>
      <c r="I8" s="54"/>
      <c r="J8" s="54"/>
      <c r="K8" s="54"/>
      <c r="L8" s="54"/>
      <c r="M8" s="54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</row>
    <row r="9" spans="1:214" s="84" customFormat="1" ht="18" customHeight="1">
      <c r="A9" s="19"/>
      <c r="B9" s="54"/>
      <c r="C9" s="54"/>
      <c r="D9" s="54"/>
      <c r="E9" s="54"/>
      <c r="F9" s="55"/>
      <c r="G9" s="55"/>
      <c r="H9" s="54"/>
      <c r="I9" s="54"/>
      <c r="J9" s="54"/>
      <c r="K9" s="54"/>
      <c r="L9" s="54"/>
      <c r="M9" s="54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</row>
    <row r="10" spans="1:214" s="84" customFormat="1" ht="12.9" customHeight="1">
      <c r="A10" s="60"/>
      <c r="B10" s="54"/>
      <c r="C10" s="54"/>
      <c r="D10" s="54"/>
      <c r="E10" s="54"/>
      <c r="F10" s="55"/>
      <c r="G10" s="55"/>
      <c r="H10" s="54"/>
      <c r="I10" s="54"/>
      <c r="J10" s="54"/>
      <c r="K10" s="54"/>
      <c r="L10" s="54"/>
      <c r="M10" s="54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</row>
    <row r="11" spans="1:214" s="84" customFormat="1" ht="18" customHeight="1" thickBot="1">
      <c r="A11" s="26" t="s">
        <v>4</v>
      </c>
      <c r="B11" s="94"/>
      <c r="C11" s="69"/>
      <c r="D11" s="69"/>
      <c r="E11" s="69"/>
      <c r="F11" s="69"/>
      <c r="G11" s="80">
        <v>2020</v>
      </c>
      <c r="H11" s="71"/>
      <c r="I11" s="26" t="s">
        <v>4</v>
      </c>
      <c r="J11" s="94"/>
      <c r="K11" s="69"/>
      <c r="L11" s="69"/>
      <c r="M11" s="69"/>
      <c r="N11" s="80">
        <v>2020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</row>
    <row r="12" spans="1:214" ht="33" customHeight="1">
      <c r="A12" s="278" t="s">
        <v>371</v>
      </c>
      <c r="B12" s="278"/>
      <c r="C12" s="102"/>
      <c r="D12" s="74"/>
      <c r="E12" s="74"/>
      <c r="F12" s="199"/>
      <c r="G12" s="74"/>
      <c r="H12" s="85"/>
      <c r="I12" s="278" t="s">
        <v>372</v>
      </c>
      <c r="J12" s="278"/>
      <c r="K12" s="278"/>
      <c r="L12" s="278"/>
      <c r="M12" s="278"/>
      <c r="N12" s="278"/>
      <c r="O12" s="26"/>
      <c r="P12" s="58"/>
    </row>
    <row r="13" spans="1:214" ht="33" customHeight="1">
      <c r="A13" s="290"/>
      <c r="B13" s="290"/>
      <c r="C13" s="290"/>
      <c r="D13" s="75" t="s">
        <v>70</v>
      </c>
      <c r="E13" s="75" t="s">
        <v>71</v>
      </c>
      <c r="F13" s="130"/>
      <c r="G13" s="91" t="s">
        <v>72</v>
      </c>
      <c r="H13" s="85"/>
      <c r="I13" s="291" t="s">
        <v>144</v>
      </c>
      <c r="J13" s="292"/>
      <c r="K13" s="293"/>
      <c r="L13" s="291" t="s">
        <v>373</v>
      </c>
      <c r="M13" s="292"/>
      <c r="N13" s="293"/>
      <c r="O13" s="26"/>
      <c r="P13" s="58"/>
    </row>
    <row r="14" spans="1:214" ht="18" customHeight="1">
      <c r="A14" s="294" t="s">
        <v>7</v>
      </c>
      <c r="B14" s="294"/>
      <c r="C14" s="294"/>
      <c r="D14" s="75" t="s">
        <v>73</v>
      </c>
      <c r="E14" s="200" t="s">
        <v>74</v>
      </c>
      <c r="F14" s="166" t="s">
        <v>75</v>
      </c>
      <c r="G14" s="75" t="s">
        <v>76</v>
      </c>
      <c r="H14" s="85"/>
      <c r="I14" s="201"/>
      <c r="J14" s="200" t="s">
        <v>374</v>
      </c>
      <c r="K14" s="202" t="s">
        <v>375</v>
      </c>
      <c r="L14" s="203"/>
      <c r="M14" s="200" t="s">
        <v>374</v>
      </c>
      <c r="N14" s="202" t="s">
        <v>375</v>
      </c>
      <c r="O14" s="26"/>
      <c r="P14" s="58"/>
    </row>
    <row r="15" spans="1:214" ht="18" customHeight="1">
      <c r="A15" s="204" t="s">
        <v>77</v>
      </c>
      <c r="B15" s="205" t="s">
        <v>78</v>
      </c>
      <c r="C15" s="65"/>
      <c r="D15" s="240">
        <v>795669553.5</v>
      </c>
      <c r="E15" s="240">
        <v>733728785.99000001</v>
      </c>
      <c r="F15" s="65"/>
      <c r="G15" s="240">
        <v>61940767.50999999</v>
      </c>
      <c r="H15" s="85"/>
      <c r="I15" s="87" t="s">
        <v>376</v>
      </c>
      <c r="J15" s="240">
        <v>2170000</v>
      </c>
      <c r="K15" s="240">
        <v>1734843.53</v>
      </c>
      <c r="L15" s="193" t="s">
        <v>409</v>
      </c>
      <c r="M15" s="240">
        <v>2276824.12</v>
      </c>
      <c r="N15" s="240">
        <v>849557.35</v>
      </c>
      <c r="O15" s="26"/>
      <c r="P15" s="71"/>
    </row>
    <row r="16" spans="1:214" ht="18" customHeight="1">
      <c r="A16" s="206" t="s">
        <v>79</v>
      </c>
      <c r="B16" s="130" t="s">
        <v>80</v>
      </c>
      <c r="C16" s="64"/>
      <c r="D16" s="110">
        <v>119170235.33000001</v>
      </c>
      <c r="E16" s="110">
        <v>84891797.010000005</v>
      </c>
      <c r="F16" s="64"/>
      <c r="G16" s="110">
        <v>34278438.320000008</v>
      </c>
      <c r="H16" s="85"/>
      <c r="I16" s="87" t="s">
        <v>377</v>
      </c>
      <c r="J16" s="110">
        <v>0</v>
      </c>
      <c r="K16" s="110">
        <v>0</v>
      </c>
      <c r="L16" s="193" t="s">
        <v>410</v>
      </c>
      <c r="M16" s="110">
        <v>0</v>
      </c>
      <c r="N16" s="110">
        <v>0</v>
      </c>
      <c r="O16" s="26"/>
      <c r="P16" s="85"/>
    </row>
    <row r="17" spans="1:132" ht="18" customHeight="1">
      <c r="A17" s="206" t="s">
        <v>81</v>
      </c>
      <c r="B17" s="130" t="s">
        <v>82</v>
      </c>
      <c r="C17" s="64"/>
      <c r="D17" s="110">
        <v>728310.33</v>
      </c>
      <c r="E17" s="110">
        <v>1966708.71</v>
      </c>
      <c r="F17" s="64"/>
      <c r="G17" s="110">
        <v>-1238398.3799999999</v>
      </c>
      <c r="H17" s="85"/>
      <c r="I17" s="87" t="s">
        <v>378</v>
      </c>
      <c r="J17" s="110">
        <v>0</v>
      </c>
      <c r="K17" s="110">
        <v>0</v>
      </c>
      <c r="L17" s="193" t="s">
        <v>411</v>
      </c>
      <c r="M17" s="110">
        <v>0</v>
      </c>
      <c r="N17" s="110">
        <v>0</v>
      </c>
      <c r="O17" s="26"/>
      <c r="P17" s="85"/>
    </row>
    <row r="18" spans="1:132" ht="18" customHeight="1">
      <c r="A18" s="207" t="s">
        <v>83</v>
      </c>
      <c r="B18" s="207"/>
      <c r="C18" s="76"/>
      <c r="D18" s="76">
        <v>915568099.15999997</v>
      </c>
      <c r="E18" s="76">
        <v>820587291.71000004</v>
      </c>
      <c r="F18" s="64"/>
      <c r="G18" s="76">
        <v>94980807.449999973</v>
      </c>
      <c r="H18" s="85"/>
      <c r="I18" s="87" t="s">
        <v>379</v>
      </c>
      <c r="J18" s="110">
        <v>104824.12</v>
      </c>
      <c r="K18" s="110">
        <v>231865.18</v>
      </c>
      <c r="L18" s="193" t="s">
        <v>412</v>
      </c>
      <c r="M18" s="110">
        <v>8000</v>
      </c>
      <c r="N18" s="110">
        <v>1544.83</v>
      </c>
      <c r="O18" s="26"/>
      <c r="P18" s="130"/>
    </row>
    <row r="19" spans="1:132" ht="18" customHeight="1">
      <c r="A19" s="206" t="s">
        <v>84</v>
      </c>
      <c r="B19" s="130" t="s">
        <v>56</v>
      </c>
      <c r="C19" s="64"/>
      <c r="D19" s="240">
        <v>0</v>
      </c>
      <c r="E19" s="240">
        <v>0</v>
      </c>
      <c r="F19" s="64"/>
      <c r="G19" s="240">
        <v>0</v>
      </c>
      <c r="H19" s="85"/>
      <c r="I19" s="87" t="s">
        <v>380</v>
      </c>
      <c r="J19" s="110">
        <v>0</v>
      </c>
      <c r="K19" s="110">
        <v>0</v>
      </c>
      <c r="L19" s="193" t="s">
        <v>413</v>
      </c>
      <c r="M19" s="110">
        <v>0</v>
      </c>
      <c r="N19" s="110">
        <v>0</v>
      </c>
      <c r="O19" s="26"/>
      <c r="P19" s="130"/>
    </row>
    <row r="20" spans="1:132" ht="18" customHeight="1">
      <c r="A20" s="206" t="s">
        <v>85</v>
      </c>
      <c r="B20" s="130" t="s">
        <v>86</v>
      </c>
      <c r="C20" s="64"/>
      <c r="D20" s="116">
        <v>0</v>
      </c>
      <c r="E20" s="116">
        <v>0</v>
      </c>
      <c r="F20" s="64"/>
      <c r="G20" s="116">
        <v>0</v>
      </c>
      <c r="H20" s="85"/>
      <c r="I20" s="26"/>
      <c r="J20" s="26"/>
      <c r="K20" s="26"/>
      <c r="L20" s="26"/>
      <c r="M20" s="26"/>
      <c r="N20" s="26"/>
      <c r="O20" s="26"/>
      <c r="P20" s="130"/>
    </row>
    <row r="21" spans="1:132" ht="18" customHeight="1">
      <c r="A21" s="205" t="s">
        <v>87</v>
      </c>
      <c r="B21" s="205"/>
      <c r="C21" s="65"/>
      <c r="D21" s="76">
        <v>0</v>
      </c>
      <c r="E21" s="76">
        <v>0</v>
      </c>
      <c r="F21" s="64"/>
      <c r="G21" s="76">
        <v>0</v>
      </c>
      <c r="H21" s="85"/>
      <c r="I21" s="208" t="s">
        <v>414</v>
      </c>
      <c r="J21" s="209">
        <v>10000</v>
      </c>
      <c r="K21" s="209">
        <v>122791.85</v>
      </c>
      <c r="L21" s="208" t="s">
        <v>415</v>
      </c>
      <c r="M21" s="209">
        <v>0</v>
      </c>
      <c r="N21" s="209">
        <v>1238398.3799999999</v>
      </c>
      <c r="O21" s="26"/>
      <c r="P21" s="130"/>
    </row>
    <row r="22" spans="1:132" ht="18" customHeight="1">
      <c r="A22" s="288" t="s">
        <v>143</v>
      </c>
      <c r="B22" s="288"/>
      <c r="C22" s="288"/>
      <c r="D22" s="77">
        <v>915568099.15999997</v>
      </c>
      <c r="E22" s="77">
        <v>820587291.71000004</v>
      </c>
      <c r="F22" s="64"/>
      <c r="G22" s="77">
        <v>94980807.449999973</v>
      </c>
      <c r="H22" s="85"/>
      <c r="I22" s="210"/>
      <c r="J22" s="210"/>
      <c r="K22" s="210"/>
      <c r="L22" s="210"/>
      <c r="M22" s="26"/>
      <c r="N22" s="26"/>
      <c r="O22" s="26"/>
      <c r="P22" s="85"/>
    </row>
    <row r="23" spans="1:132" ht="18" customHeight="1">
      <c r="A23" s="211" t="s">
        <v>88</v>
      </c>
      <c r="B23" s="130"/>
      <c r="C23" s="64"/>
      <c r="D23" s="64"/>
      <c r="E23" s="64"/>
      <c r="F23" s="64"/>
      <c r="G23" s="65"/>
      <c r="H23" s="85"/>
      <c r="I23" s="212" t="s">
        <v>293</v>
      </c>
      <c r="J23" s="213">
        <v>2284824.12</v>
      </c>
      <c r="K23" s="213">
        <v>2089500.56</v>
      </c>
      <c r="L23" s="212" t="s">
        <v>293</v>
      </c>
      <c r="M23" s="213">
        <v>2284824.12</v>
      </c>
      <c r="N23" s="213">
        <v>2089500.56</v>
      </c>
      <c r="O23" s="26"/>
      <c r="P23" s="85"/>
    </row>
    <row r="24" spans="1:132" ht="18" customHeight="1">
      <c r="A24" s="214" t="s">
        <v>381</v>
      </c>
      <c r="B24" s="130"/>
      <c r="C24" s="64"/>
      <c r="D24" s="64"/>
      <c r="E24" s="64"/>
      <c r="F24" s="110">
        <v>0</v>
      </c>
      <c r="G24" s="64"/>
      <c r="H24" s="85"/>
      <c r="O24" s="26"/>
      <c r="P24" s="85"/>
    </row>
    <row r="25" spans="1:132" ht="18" customHeight="1">
      <c r="A25" s="214" t="s">
        <v>382</v>
      </c>
      <c r="B25" s="130"/>
      <c r="C25" s="64"/>
      <c r="D25" s="64"/>
      <c r="E25" s="64"/>
      <c r="F25" s="110">
        <v>95758154.350000009</v>
      </c>
      <c r="G25" s="64"/>
      <c r="H25" s="85"/>
      <c r="I25" s="57"/>
      <c r="J25" s="57"/>
      <c r="K25" s="58"/>
      <c r="L25" s="58"/>
      <c r="M25" s="57"/>
      <c r="N25" s="26"/>
      <c r="O25" s="26"/>
      <c r="P25" s="85"/>
    </row>
    <row r="26" spans="1:132" ht="18" customHeight="1">
      <c r="A26" s="214" t="s">
        <v>383</v>
      </c>
      <c r="B26" s="130"/>
      <c r="C26" s="64"/>
      <c r="D26" s="64"/>
      <c r="E26" s="64"/>
      <c r="F26" s="110">
        <v>125190691.45</v>
      </c>
      <c r="G26" s="64"/>
      <c r="H26" s="85"/>
      <c r="I26" s="57"/>
      <c r="J26" s="57"/>
      <c r="K26" s="58"/>
      <c r="L26" s="58"/>
      <c r="M26" s="57"/>
      <c r="N26" s="26"/>
      <c r="O26" s="26"/>
      <c r="P26" s="85"/>
    </row>
    <row r="27" spans="1:132" ht="18" customHeight="1">
      <c r="A27" s="288" t="s">
        <v>158</v>
      </c>
      <c r="B27" s="288"/>
      <c r="C27" s="288"/>
      <c r="D27" s="288"/>
      <c r="E27" s="288"/>
      <c r="F27" s="77">
        <v>-29432537.099999994</v>
      </c>
      <c r="G27" s="64"/>
      <c r="H27" s="85"/>
      <c r="I27" s="84"/>
      <c r="J27" s="57"/>
      <c r="K27" s="58"/>
      <c r="L27" s="58"/>
      <c r="M27" s="57"/>
      <c r="N27" s="26"/>
      <c r="O27" s="26"/>
    </row>
    <row r="28" spans="1:132" ht="18" customHeight="1" thickBot="1">
      <c r="A28" s="289" t="s">
        <v>408</v>
      </c>
      <c r="B28" s="289"/>
      <c r="C28" s="289"/>
      <c r="D28" s="289"/>
      <c r="E28" s="289"/>
      <c r="F28" s="289"/>
      <c r="G28" s="118">
        <v>65548270.349999994</v>
      </c>
      <c r="H28" s="85"/>
      <c r="I28" s="197"/>
      <c r="J28" s="69"/>
      <c r="K28" s="71"/>
      <c r="L28" s="71"/>
      <c r="M28" s="69"/>
      <c r="N28" s="26"/>
      <c r="O28" s="26"/>
      <c r="P28" s="85"/>
    </row>
    <row r="29" spans="1:132" ht="12.9" customHeight="1">
      <c r="A29" s="215"/>
      <c r="B29" s="215"/>
      <c r="C29" s="215"/>
      <c r="D29" s="215"/>
      <c r="E29" s="215"/>
      <c r="F29" s="215"/>
      <c r="G29" s="57"/>
      <c r="I29" s="85"/>
      <c r="J29" s="130"/>
      <c r="K29" s="85"/>
      <c r="L29" s="85"/>
      <c r="M29" s="85"/>
      <c r="N29" s="85"/>
      <c r="O29" s="26"/>
    </row>
    <row r="30" spans="1:132" s="84" customFormat="1" ht="21" customHeight="1">
      <c r="A30" s="56" t="s">
        <v>369</v>
      </c>
      <c r="B30" s="216"/>
      <c r="D30" s="72"/>
      <c r="E30" s="57"/>
      <c r="F30" s="57"/>
      <c r="G30" s="57"/>
      <c r="H30" s="57"/>
      <c r="I30" s="85"/>
      <c r="J30" s="85"/>
      <c r="K30" s="85"/>
      <c r="L30" s="85"/>
      <c r="M30" s="85"/>
      <c r="N30" s="85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</row>
    <row r="31" spans="1:132" s="84" customFormat="1" ht="12.9" customHeight="1">
      <c r="A31" s="216"/>
      <c r="B31" s="216"/>
      <c r="C31" s="56"/>
      <c r="D31" s="72"/>
      <c r="E31" s="57"/>
      <c r="F31" s="57"/>
      <c r="G31" s="57"/>
      <c r="H31" s="57"/>
      <c r="I31" s="88"/>
      <c r="J31" s="88"/>
      <c r="K31" s="88"/>
      <c r="L31" s="88"/>
      <c r="M31" s="88"/>
      <c r="N31" s="88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</row>
    <row r="32" spans="1:132" s="84" customFormat="1" ht="18" customHeight="1" thickBot="1">
      <c r="A32" s="60"/>
      <c r="B32" s="72"/>
      <c r="C32" s="122">
        <v>2020</v>
      </c>
      <c r="D32" s="57"/>
      <c r="E32" s="57"/>
      <c r="F32" s="57"/>
      <c r="G32" s="122">
        <v>2020</v>
      </c>
      <c r="I32" s="85"/>
      <c r="J32" s="85"/>
      <c r="K32" s="85"/>
      <c r="L32" s="85"/>
      <c r="M32" s="85"/>
      <c r="N32" s="8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</row>
    <row r="33" spans="1:132" s="197" customFormat="1" ht="33" customHeight="1">
      <c r="A33" s="123" t="s">
        <v>89</v>
      </c>
      <c r="B33" s="123"/>
      <c r="C33" s="123"/>
      <c r="D33" s="69"/>
      <c r="E33" s="123" t="s">
        <v>156</v>
      </c>
      <c r="F33" s="123"/>
      <c r="G33" s="123"/>
      <c r="I33" s="88"/>
      <c r="J33" s="88"/>
      <c r="K33" s="88"/>
      <c r="L33" s="88"/>
      <c r="M33" s="88"/>
      <c r="N33" s="88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</row>
    <row r="34" spans="1:132" s="85" customFormat="1" ht="18" customHeight="1" thickBot="1">
      <c r="A34" s="130" t="s">
        <v>96</v>
      </c>
      <c r="B34" s="130"/>
      <c r="C34" s="138">
        <v>5.5163223175258187E-2</v>
      </c>
      <c r="D34" s="130"/>
      <c r="E34" s="217" t="s">
        <v>99</v>
      </c>
      <c r="F34" s="217"/>
      <c r="G34" s="218">
        <v>94980807.449999973</v>
      </c>
      <c r="I34" s="88"/>
      <c r="J34" s="88"/>
      <c r="K34" s="88"/>
      <c r="L34" s="88"/>
      <c r="M34" s="88"/>
      <c r="N34" s="88"/>
    </row>
    <row r="35" spans="1:132" s="85" customFormat="1" ht="18" customHeight="1" thickBot="1">
      <c r="A35" s="219" t="s">
        <v>106</v>
      </c>
      <c r="B35" s="219"/>
      <c r="C35" s="220">
        <v>12.960983809119117</v>
      </c>
      <c r="E35" s="88"/>
      <c r="F35" s="88"/>
      <c r="G35" s="88"/>
    </row>
    <row r="36" spans="1:132" ht="12.9" customHeight="1">
      <c r="A36" s="88"/>
      <c r="B36" s="216"/>
      <c r="E36" s="85"/>
      <c r="F36" s="85"/>
      <c r="G36" s="85"/>
    </row>
    <row r="37" spans="1:132" ht="12.9" customHeight="1">
      <c r="A37" s="130"/>
    </row>
    <row r="38" spans="1:132" ht="18" customHeight="1">
      <c r="A38" s="131" t="s">
        <v>420</v>
      </c>
    </row>
    <row r="39" spans="1:132" ht="15" customHeight="1">
      <c r="A39" s="130"/>
    </row>
  </sheetData>
  <sheetProtection selectLockedCells="1" selectUnlockedCells="1"/>
  <mergeCells count="9">
    <mergeCell ref="A22:C22"/>
    <mergeCell ref="A27:E27"/>
    <mergeCell ref="A28:F28"/>
    <mergeCell ref="A12:B12"/>
    <mergeCell ref="I12:N12"/>
    <mergeCell ref="A13:C13"/>
    <mergeCell ref="I13:K13"/>
    <mergeCell ref="L13:N13"/>
    <mergeCell ref="A14:C14"/>
  </mergeCells>
  <printOptions horizontalCentered="1"/>
  <pageMargins left="0.31496062992125984" right="0.31496062992125984" top="0.59055118110236227" bottom="0.59055118110236227" header="0" footer="0"/>
  <pageSetup paperSize="9" scale="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13</vt:i4>
      </vt:variant>
    </vt:vector>
  </HeadingPairs>
  <TitlesOfParts>
    <vt:vector size="24" baseType="lpstr">
      <vt:lpstr>Información</vt:lpstr>
      <vt:lpstr>Balance</vt:lpstr>
      <vt:lpstr>Cuenta del resultado</vt:lpstr>
      <vt:lpstr>Cambios en el patrimonio neto</vt:lpstr>
      <vt:lpstr>Operaciones con propietarios</vt:lpstr>
      <vt:lpstr>Flujos de efectivo</vt:lpstr>
      <vt:lpstr>Liquidación del presupuesto</vt:lpstr>
      <vt:lpstr>Resultados</vt:lpstr>
      <vt:lpstr>Memoria</vt:lpstr>
      <vt:lpstr>Entidades agregadas</vt:lpstr>
      <vt:lpstr>Entidades no agregadas</vt:lpstr>
      <vt:lpstr>Balance!Área_de_impresión</vt:lpstr>
      <vt:lpstr>'Cambios en el patrimonio neto'!Área_de_impresión</vt:lpstr>
      <vt:lpstr>'Cuenta del resultado'!Área_de_impresión</vt:lpstr>
      <vt:lpstr>'Entidades agregadas'!Área_de_impresión</vt:lpstr>
      <vt:lpstr>'Entidades no agregadas'!Área_de_impresión</vt:lpstr>
      <vt:lpstr>'Flujos de efectivo'!Área_de_impresión</vt:lpstr>
      <vt:lpstr>Información!Área_de_impresión</vt:lpstr>
      <vt:lpstr>'Liquidación del presupuesto'!Área_de_impresión</vt:lpstr>
      <vt:lpstr>Memoria!Área_de_impresión</vt:lpstr>
      <vt:lpstr>'Operaciones con propietarios'!Área_de_impresión</vt:lpstr>
      <vt:lpstr>Resultados!Área_de_impresión</vt:lpstr>
      <vt:lpstr>'Entidades agregadas'!Títulos_a_imprimir</vt:lpstr>
      <vt:lpstr>'Entidades no agregadas'!Títulos_a_imprimir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Jesús Picó Romero</cp:lastModifiedBy>
  <cp:lastPrinted>2020-12-11T12:39:35Z</cp:lastPrinted>
  <dcterms:created xsi:type="dcterms:W3CDTF">2010-12-21T11:30:58Z</dcterms:created>
  <dcterms:modified xsi:type="dcterms:W3CDTF">2021-12-14T12:14:50Z</dcterms:modified>
</cp:coreProperties>
</file>