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olo\BADESPAV\2020\Vistas procesadas\"/>
    </mc:Choice>
  </mc:AlternateContent>
  <bookViews>
    <workbookView xWindow="840" yWindow="360" windowWidth="13872" windowHeight="7968" tabRatio="832" firstSheet="1" activeTab="1"/>
  </bookViews>
  <sheets>
    <sheet name="Acerno_Cache_XXXXX" sheetId="11" state="veryHidden" r:id="rId1"/>
    <sheet name="Información" sheetId="8" r:id="rId2"/>
    <sheet name="Balance" sheetId="13" r:id="rId3"/>
    <sheet name="Cuenta del resultado" sheetId="14" r:id="rId4"/>
    <sheet name="Cambios en el patrimonio neto" sheetId="15" r:id="rId5"/>
    <sheet name="Operaciones con propietarios" sheetId="16" r:id="rId6"/>
    <sheet name="Flujos de efectivo" sheetId="17" r:id="rId7"/>
    <sheet name="Liquidación del presupuesto" sheetId="18" r:id="rId8"/>
    <sheet name="Resultados" sheetId="19" r:id="rId9"/>
    <sheet name="Memoria" sheetId="20" r:id="rId10"/>
    <sheet name="Entidades agregadas" sheetId="5" r:id="rId11"/>
  </sheets>
  <definedNames>
    <definedName name="_xlnm.Print_Area" localSheetId="2">Balance!$A$1:$L$82</definedName>
    <definedName name="_xlnm.Print_Area" localSheetId="4">'Cambios en el patrimonio neto'!$A$1:$F$57</definedName>
    <definedName name="_xlnm.Print_Area" localSheetId="3">'Cuenta del resultado'!$A$1:$L$93</definedName>
    <definedName name="_xlnm.Print_Area" localSheetId="10">'Entidades agregadas'!$A$1:$B$20</definedName>
    <definedName name="_xlnm.Print_Area" localSheetId="6">'Flujos de efectivo'!$A$1:$B$61</definedName>
    <definedName name="_xlnm.Print_Area" localSheetId="1">Información!$A$1:$B$54</definedName>
    <definedName name="_xlnm.Print_Area" localSheetId="7">'Liquidación del presupuesto'!$A$1:$O$62</definedName>
    <definedName name="_xlnm.Print_Area" localSheetId="9">Memoria!$A$1:$I$83</definedName>
    <definedName name="_xlnm.Print_Area" localSheetId="5">'Operaciones con propietarios'!$A$1:$C$26</definedName>
    <definedName name="_xlnm.Print_Area" localSheetId="8">Resultados!$A$1:$H$38</definedName>
    <definedName name="_xlnm.Print_Titles" localSheetId="10">'Entidades agregadas'!$1:$12</definedName>
    <definedName name="tm_1006633539" localSheetId="7">#REF!</definedName>
    <definedName name="tm_1006633539" localSheetId="5">#REF!</definedName>
    <definedName name="tm_1006633539" localSheetId="8">#REF!</definedName>
    <definedName name="tm_1006633539">#REF!</definedName>
    <definedName name="tm_603982494" localSheetId="7">#REF!</definedName>
    <definedName name="tm_603982494" localSheetId="5">#REF!</definedName>
    <definedName name="tm_603982494" localSheetId="8">#REF!</definedName>
    <definedName name="tm_603982494">#REF!</definedName>
    <definedName name="tm_671088875" localSheetId="7">#REF!</definedName>
    <definedName name="tm_671088875" localSheetId="5">#REF!</definedName>
    <definedName name="tm_671088875" localSheetId="8">#REF!</definedName>
    <definedName name="tm_671088875">#REF!</definedName>
    <definedName name="tm_805306395" localSheetId="7">#REF!</definedName>
    <definedName name="tm_805306395" localSheetId="5">#REF!</definedName>
    <definedName name="tm_805306395" localSheetId="8">#REF!</definedName>
    <definedName name="tm_805306395">#REF!</definedName>
    <definedName name="tm_805306397" localSheetId="7">#REF!</definedName>
    <definedName name="tm_805306397" localSheetId="5">#REF!</definedName>
    <definedName name="tm_805306397" localSheetId="8">#REF!</definedName>
    <definedName name="tm_805306397">#REF!</definedName>
  </definedNames>
  <calcPr calcId="152511"/>
</workbook>
</file>

<file path=xl/calcChain.xml><?xml version="1.0" encoding="utf-8"?>
<calcChain xmlns="http://schemas.openxmlformats.org/spreadsheetml/2006/main">
  <c r="A3" i="5" l="1"/>
  <c r="B1" i="5" l="1"/>
  <c r="A4" i="5" l="1"/>
</calcChain>
</file>

<file path=xl/sharedStrings.xml><?xml version="1.0" encoding="utf-8"?>
<sst xmlns="http://schemas.openxmlformats.org/spreadsheetml/2006/main" count="739" uniqueCount="497">
  <si>
    <t>EJERCICIO</t>
  </si>
  <si>
    <t>Importes en euros</t>
  </si>
  <si>
    <t>ACTIVO</t>
  </si>
  <si>
    <t>%</t>
  </si>
  <si>
    <t>CONCEPTOS</t>
  </si>
  <si>
    <t>INDICADORES</t>
  </si>
  <si>
    <t>1. Liquidez inmediata o disponibilidad</t>
  </si>
  <si>
    <t>2. Liquidez a corto plazo o tesorería</t>
  </si>
  <si>
    <t>3. Liquidez general o solvencia a corto plazo</t>
  </si>
  <si>
    <t>IGOR: Ingresos de gestión ordinaria</t>
  </si>
  <si>
    <t>GGOR: Gastos de gestión ordinaria</t>
  </si>
  <si>
    <t>INFORMACIÓN GENERAL</t>
  </si>
  <si>
    <t>Sector</t>
  </si>
  <si>
    <t>Subsector</t>
  </si>
  <si>
    <t>INFORMACIÓN CONTABLE</t>
  </si>
  <si>
    <t>Régimen presupuestario</t>
  </si>
  <si>
    <t>PGC</t>
  </si>
  <si>
    <t>MODELIZACIÓN</t>
  </si>
  <si>
    <t>OBSERVACIONES</t>
  </si>
  <si>
    <t>Número medio de empleados*</t>
  </si>
  <si>
    <t>ENTIDADES AGREGADAS</t>
  </si>
  <si>
    <t>Tipos de entidad</t>
  </si>
  <si>
    <t>Limitativo</t>
  </si>
  <si>
    <t>ESTADOS INDIVIDUALES</t>
  </si>
  <si>
    <t>1. Ingresos tributarios</t>
  </si>
  <si>
    <t>EMPLEADOS</t>
  </si>
  <si>
    <t>AVALES</t>
  </si>
  <si>
    <t>Administrativo</t>
  </si>
  <si>
    <t>8. Gastos de personal</t>
  </si>
  <si>
    <t>PREVISIÓN</t>
  </si>
  <si>
    <t>EJECUCIÓN</t>
  </si>
  <si>
    <t>CAPÍTULOS</t>
  </si>
  <si>
    <t>INICIAL</t>
  </si>
  <si>
    <t>MODIFICACIÓN</t>
  </si>
  <si>
    <t>DEFINITIVA</t>
  </si>
  <si>
    <t>(a)</t>
  </si>
  <si>
    <t>(b)</t>
  </si>
  <si>
    <t>PAGOS</t>
  </si>
  <si>
    <t>(c)</t>
  </si>
  <si>
    <t>PEND. PAGO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</si>
  <si>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</si>
  <si>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</si>
  <si>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</si>
  <si>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</si>
  <si>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</si>
  <si>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</si>
  <si>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</si>
  <si>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</si>
  <si>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</si>
  <si>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</si>
  <si>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</si>
  <si>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</si>
  <si>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</si>
  <si>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</si>
  <si>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</si>
  <si>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</si>
  <si>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</si>
  <si>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t>(d)</t>
  </si>
  <si>
    <t>(e)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</si>
  <si>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</si>
  <si>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</si>
  <si>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</si>
  <si>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</si>
  <si>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</si>
  <si>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</si>
  <si>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</si>
  <si>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</si>
  <si>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DERECHOS RECONOCI. NETOS</t>
  </si>
  <si>
    <t>OBLIGACION. RECONOCI.</t>
  </si>
  <si>
    <t>RESULTADO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</si>
  <si>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</si>
  <si>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</si>
  <si>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</si>
  <si>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</si>
  <si>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</si>
  <si>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</si>
  <si>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</si>
  <si>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</si>
  <si>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</si>
  <si>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</si>
  <si>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</si>
  <si>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</si>
  <si>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</si>
  <si>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</si>
  <si>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</si>
  <si>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Ajustes</t>
  </si>
  <si>
    <t>NORMATIVA DEL SECTOR PÚBLICO ADMINISTRATIVO</t>
  </si>
  <si>
    <t>OTROS INDICADORES</t>
  </si>
  <si>
    <t>1. Ingresos por habitante</t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</si>
  <si>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</si>
  <si>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</si>
  <si>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</si>
  <si>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</si>
  <si>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</si>
  <si>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</si>
  <si>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</si>
  <si>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Capacidad (necesidad) de financiación</t>
  </si>
  <si>
    <t>7. Financiación de gastos corrientes</t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</si>
  <si>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</si>
  <si>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</si>
  <si>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</si>
  <si>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</si>
  <si>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</si>
  <si>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</si>
  <si>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</si>
  <si>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</si>
  <si>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r>
      <t>(a)</t>
    </r>
    <r>
      <rPr>
        <sz val="12"/>
        <rFont val="Times New Roman"/>
        <family val="1"/>
      </rPr>
      <t xml:space="preserve"> Estructura de la liquidación</t>
    </r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</si>
  <si>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</si>
  <si>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</si>
  <si>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</si>
  <si>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</si>
  <si>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</si>
  <si>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DERECHOS PENDIENTES A 1 DE ENERO</t>
  </si>
  <si>
    <t>MODIFICACION SALDO INICIAL</t>
  </si>
  <si>
    <t>DERECHOS ANULADOS</t>
  </si>
  <si>
    <t>DERECHOS CANCELADOS</t>
  </si>
  <si>
    <t>RECAUDACIÓN</t>
  </si>
  <si>
    <t>DERECHOS PENDIENTES A 31 DE DICIEMB.</t>
  </si>
  <si>
    <t>TOTAL DERECHOS A COBRAR</t>
  </si>
  <si>
    <t>1.  (+)</t>
  </si>
  <si>
    <t>Derechos pendientes de cobro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</si>
  <si>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</si>
  <si>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</si>
  <si>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</si>
  <si>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</si>
  <si>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</si>
  <si>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</si>
  <si>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>Obligaciones pendientes de pago</t>
  </si>
  <si>
    <t xml:space="preserve"> del presupuesto corriente</t>
  </si>
  <si>
    <t xml:space="preserve"> de presupuestos cerrados</t>
  </si>
  <si>
    <t xml:space="preserve"> de operaciones no presupuestarias</t>
  </si>
  <si>
    <t xml:space="preserve"> de operaciones comerciales</t>
  </si>
  <si>
    <t xml:space="preserve"> pagos realizados pendientes de aplicación definitiva</t>
  </si>
  <si>
    <t>1. Pendiente de pago de ejercicios cerrados</t>
  </si>
  <si>
    <t>2. Pendiente de cobro de ejercicios cerrados</t>
  </si>
  <si>
    <t>Instrumental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</si>
  <si>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</si>
  <si>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</si>
  <si>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</si>
  <si>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</si>
  <si>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I. RESULTADO PRESUPUESTARIO DEL EJERCI. (1+2)</t>
  </si>
  <si>
    <t>GASTOS</t>
  </si>
  <si>
    <t>OBLIGACIONES</t>
  </si>
  <si>
    <t>REMANENTE</t>
  </si>
  <si>
    <t>COMPROMETID.</t>
  </si>
  <si>
    <t>RECON. NETAS</t>
  </si>
  <si>
    <t>DE CRÉDITO</t>
  </si>
  <si>
    <t>DERECHOS</t>
  </si>
  <si>
    <t>RECON. NETOS</t>
  </si>
  <si>
    <t>NETA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</si>
  <si>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</si>
  <si>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</si>
  <si>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Número de entidades agregadas</t>
  </si>
  <si>
    <t>OTROS INDICADORES Y MAGNITUDES</t>
  </si>
  <si>
    <t>4. Inmovilización</t>
  </si>
  <si>
    <t>II. TOTAL AJUSTES (3+4-5)</t>
  </si>
  <si>
    <t>Fondo de contingencia</t>
  </si>
  <si>
    <t>BALANCE</t>
  </si>
  <si>
    <t>PATRIMONIO NETO Y PASIVO</t>
  </si>
  <si>
    <t>INDICADORES Y MAGNITUDES FINANCIERO-PATRIMONIALES</t>
  </si>
  <si>
    <t>1. Plazo de cobro</t>
  </si>
  <si>
    <t>2. Plazo de pago</t>
  </si>
  <si>
    <t>3. Plazo de pago corregido (a)</t>
  </si>
  <si>
    <t>4. Endeudamiento por habitante</t>
  </si>
  <si>
    <t>5. Endeudamiento general</t>
  </si>
  <si>
    <t>5. Firmeza</t>
  </si>
  <si>
    <t>6. Relación de endeudamiento</t>
  </si>
  <si>
    <t>6. Acumulación</t>
  </si>
  <si>
    <t>7. Cash - Flow</t>
  </si>
  <si>
    <t>7. Fondo de maniobra</t>
  </si>
  <si>
    <t>CUENTA DEL RESULTADO ECONÓMICO PATRIMONIAL</t>
  </si>
  <si>
    <t>INDICADORES FINANCIEROS Y PATRIMONIALES</t>
  </si>
  <si>
    <t>OPERACIONES CONTINUADAS</t>
  </si>
  <si>
    <t>1. Ingresos tributarios sobre IGOR</t>
  </si>
  <si>
    <t>a) Impuestos</t>
  </si>
  <si>
    <t>2. Trasferencias y subvenciones recibidas sobre IGOR</t>
  </si>
  <si>
    <t>3. Ventas netas y prestación de servicios sobre IGOR</t>
  </si>
  <si>
    <t>4. Resto de IGOR sobre IGOR</t>
  </si>
  <si>
    <t>5. Gastos de personal sobre GGOR</t>
  </si>
  <si>
    <t>6. Transferencias y subvenciones concedidas sobre GGOR</t>
  </si>
  <si>
    <t>7. Aprovisionamientos sobre GGOR</t>
  </si>
  <si>
    <t>8. Resto de GGOR sobre GGOR</t>
  </si>
  <si>
    <t>9. Cobertura de los gastos corrientes. GGOR sobre IGOR</t>
  </si>
  <si>
    <t>b) Tasas</t>
  </si>
  <si>
    <t>1. Cobertura total</t>
  </si>
  <si>
    <t>c) Otros ingresos tributarios</t>
  </si>
  <si>
    <t>2. Transferencias y subvenciones recibidas</t>
  </si>
  <si>
    <t xml:space="preserve"> a) Del ejercicio</t>
  </si>
  <si>
    <t xml:space="preserve">    a.1) Subvenciones recibidas para financiar gastos del ejercicio</t>
  </si>
  <si>
    <t xml:space="preserve">    a.2) Transferencias</t>
  </si>
  <si>
    <t xml:space="preserve">    a.3) Subvenciones recibidas para cancelación de pasivos</t>
  </si>
  <si>
    <t>b) Imputación de subvenciones para el inmovilizado no financiero</t>
  </si>
  <si>
    <t>c) Imputación de subvenciones para activos corrientes y otras</t>
  </si>
  <si>
    <t>3. Ventas netas y prestaciones de servicios</t>
  </si>
  <si>
    <t xml:space="preserve"> a) Ventas netas</t>
  </si>
  <si>
    <t xml:space="preserve"> b) Prestaciones de servicios</t>
  </si>
  <si>
    <t>4. Variación de existencias de productos terminados y en curso de fabricación y deterioro de valor</t>
  </si>
  <si>
    <t>5. Trabajos realizados por la entidad para su inmovilizado</t>
  </si>
  <si>
    <t>6. Otros ingresos de gestión ordinaria</t>
  </si>
  <si>
    <t>7. Excesos de provisiones</t>
  </si>
  <si>
    <t>A) INGRESOS DE GESTIÓN ORDINARIA (1+2+3+4+5+6+7)</t>
  </si>
  <si>
    <t>a) Sueldos, salarios y asimilados</t>
  </si>
  <si>
    <t>b) Cargas sociales</t>
  </si>
  <si>
    <t>9. Transferencias y subvenciones concedidas</t>
  </si>
  <si>
    <t>10. Aprovisionamientos</t>
  </si>
  <si>
    <t>a) Consumo de mercaderías y otros aprovisionamientos</t>
  </si>
  <si>
    <t>b) Deterioro de valor de mercaderías, materias primas y otros aprovisionamientos</t>
  </si>
  <si>
    <t>11. Otros gastos de gestión ordinaria</t>
  </si>
  <si>
    <t>a) Suministros y servicios exteriores</t>
  </si>
  <si>
    <t>b) Tributos</t>
  </si>
  <si>
    <t>d) Otros gastos de gestión corriente</t>
  </si>
  <si>
    <t>12. Amortización del inmovilizado</t>
  </si>
  <si>
    <t>B) GASTOS DE GESTIÓN ORDINARIA (8+9+10+11+12)</t>
  </si>
  <si>
    <t>I. RESULTADO (AHORRO O DESAHORRO) DE LA GESTIÓN ORDINARIA (A+B)</t>
  </si>
  <si>
    <t>13. Deterioro y resultados por enajenaciones del inmovilizado no financiero y activos en estado de venta</t>
  </si>
  <si>
    <t>a) Deterioro de valor</t>
  </si>
  <si>
    <t>b) Bajas y enajenaciones</t>
  </si>
  <si>
    <t>c) Imputación de subvenciones para el inmovilizado no financiero</t>
  </si>
  <si>
    <t>14. Otras partidas no ordinarias</t>
  </si>
  <si>
    <t>a) Ingresos</t>
  </si>
  <si>
    <t>b) Gastos</t>
  </si>
  <si>
    <t>II. RESULTADO DE LAS OPERACIONES NO FINANCIERAS (I+13+14)</t>
  </si>
  <si>
    <t>15. Ingresos financieros</t>
  </si>
  <si>
    <t>a) De participaciones en instrumentos de patrimonio</t>
  </si>
  <si>
    <t>a.1) En entidades del grupo, multigrupo y asociadas</t>
  </si>
  <si>
    <t>a.2) En otras entidades</t>
  </si>
  <si>
    <t>b) De valores negociables y créditos del activo inmovilizado</t>
  </si>
  <si>
    <t>b.1) En entidades del grupo, multigrupo y asociadas</t>
  </si>
  <si>
    <t>b.2) Otros</t>
  </si>
  <si>
    <t>16. Gastos financieros</t>
  </si>
  <si>
    <t>a) Por deudas con entidades del grupo, multigrupo y asociadas</t>
  </si>
  <si>
    <t>b) Otros</t>
  </si>
  <si>
    <t>17. Gastos financieros imputados al activo</t>
  </si>
  <si>
    <t>18. Variación del valor razonable en activos y pasivos financieros</t>
  </si>
  <si>
    <t>a) Derivados financieros</t>
  </si>
  <si>
    <t>b) Otros activos y pasivos a valor razonable con imputación en resultados</t>
  </si>
  <si>
    <t>c) Imputación al resultado del ejercicio por activos financieros disponibles para la venta</t>
  </si>
  <si>
    <t>19. Diferencias de cambio</t>
  </si>
  <si>
    <t>20. Deterioro de valor, bajas y enajenaciones de activos y pasivos financieros</t>
  </si>
  <si>
    <t>a) De entidades del grupo, multigrupo y asociadas</t>
  </si>
  <si>
    <t>IV. RESULTADO DEL EJERCICIO PROCEDENTE DE OPERACIONES CONTINUADAS (II+III)</t>
  </si>
  <si>
    <t>OPERACIONES INTERRUMPIDAS</t>
  </si>
  <si>
    <t>V. RESULTADO DEL EJERCICIO PROCEDENTE DE OPERACIONES INTERRUMPIDAS</t>
  </si>
  <si>
    <t>VI. RESULTADO (AHORRO O DESAHORRO) DEL EJERCICIO (IV+V)</t>
  </si>
  <si>
    <t>ESTADOS DE CAMBIOS EN EL PATRIMONIO NETO</t>
  </si>
  <si>
    <t>ESTADO DE INGRESOS Y GASTOS RECONOCIDOS</t>
  </si>
  <si>
    <t xml:space="preserve">I. Resultado económico-patrimonial del ejercicio             </t>
  </si>
  <si>
    <t>II. Ingresos y gastos reconocidos directamente en el patrimonio neto:</t>
  </si>
  <si>
    <t xml:space="preserve">  1. Inmovilizado no financiero</t>
  </si>
  <si>
    <t xml:space="preserve">    1.1. Ingresos</t>
  </si>
  <si>
    <t xml:space="preserve">    1.2. Gastos</t>
  </si>
  <si>
    <t xml:space="preserve">  2. Activos y pasivos financieros</t>
  </si>
  <si>
    <t xml:space="preserve">    2.1. Ingresos</t>
  </si>
  <si>
    <t xml:space="preserve">    2.2. Gastos</t>
  </si>
  <si>
    <t xml:space="preserve">  3. Coberturas contables</t>
  </si>
  <si>
    <t xml:space="preserve">    3.1. Ingresos</t>
  </si>
  <si>
    <t xml:space="preserve">    3.2. Gastos</t>
  </si>
  <si>
    <t xml:space="preserve">  4. Otros incrementos patrimoniales</t>
  </si>
  <si>
    <t xml:space="preserve">  5. Por ganancias y pérdidas actuariales y otros ajustes</t>
  </si>
  <si>
    <t xml:space="preserve">  6. Otros ingresos y gastos</t>
  </si>
  <si>
    <t xml:space="preserve">  7. Diferencia de conversión</t>
  </si>
  <si>
    <t xml:space="preserve">  8. Efecto impositivo</t>
  </si>
  <si>
    <t xml:space="preserve">  9. Por activos no corrientes y pasivos vinculados, mantenidos para la venta</t>
  </si>
  <si>
    <t>Total ingresos y gastos reconocidos directamente en el patrimonio neto (1+2+3+4+5+6+7+8+9)</t>
  </si>
  <si>
    <t>III. Transferencias a la cuenta del resultado económico-patrimonial o al valor inicial de la partida cubierta:</t>
  </si>
  <si>
    <t xml:space="preserve">    3.1. Importes transferidos a la cuenta del resultado económico-patrimonial</t>
  </si>
  <si>
    <t xml:space="preserve">    3.2. Importes transferidos al valor inicial de la partida cubierta</t>
  </si>
  <si>
    <t xml:space="preserve">  5. Otros ingresos y gastos</t>
  </si>
  <si>
    <t xml:space="preserve">  6. Diferencia de conversión</t>
  </si>
  <si>
    <t xml:space="preserve">  7. Efecto impositivo</t>
  </si>
  <si>
    <t xml:space="preserve">  8. Por activos no corrientes y pasivos vinculados, mantenidos para la venta</t>
  </si>
  <si>
    <t>Total transferencias a la cuenta del resultado económico-patrimonial o al valor inicial de la partida cubierta</t>
  </si>
  <si>
    <t>(1+2+3+4+5+6+7+8)</t>
  </si>
  <si>
    <t>IV. TOTAL ingresos y gastos reconocidos (I+II+III)</t>
  </si>
  <si>
    <t>ESTADO TOTAL DE CAMBIOS EN EL PATRIMONIO NETO</t>
  </si>
  <si>
    <t>I. Patrimonio aportado</t>
  </si>
  <si>
    <t>II.Patrominio generado</t>
  </si>
  <si>
    <t>III. Ajustes por cambios de valor</t>
  </si>
  <si>
    <t>IV. Otros incrementos patrimoniales pendientes de imptutación a resultados</t>
  </si>
  <si>
    <t>TOTAL</t>
  </si>
  <si>
    <t xml:space="preserve">B. AJUSTES POR CAMBIOS DE CRITERIOS CONTABLES Y CORRECCIÓN DE ERRORES </t>
  </si>
  <si>
    <t>C. PATRIMONIO NETO INICIAL AJUSTADO DEL EJERCICIO (A+B)</t>
  </si>
  <si>
    <t>D. VARIACIONES DEL PATRIMONIO NETO DEL EJERCICIO</t>
  </si>
  <si>
    <t xml:space="preserve">  1. Ingresos y gastos reconocidos en el ejercicio</t>
  </si>
  <si>
    <t xml:space="preserve">  2. Operaciones con la entidad o entidades propietarias</t>
  </si>
  <si>
    <t xml:space="preserve">  3. Otras variaciones del patrimonio neto.</t>
  </si>
  <si>
    <t>E. PATRIMONIO NETO AL FINAL DEL EJERCICIO  (C+D)</t>
  </si>
  <si>
    <t>ESTADO DE OPERACIONES CON LA ENTIDAD O ENTIDADES PROPIETARIAS</t>
  </si>
  <si>
    <t>a) OPERACIONES PATRIMONIALES</t>
  </si>
  <si>
    <t>1.  Aportación patrimonial dineraria</t>
  </si>
  <si>
    <t>2.  Aportaciones de bienes y derechos</t>
  </si>
  <si>
    <t>3.  Asunción y condonación de pasivos financieros</t>
  </si>
  <si>
    <t>4.  Otras aportaciones de la entidad o entidades propietarias</t>
  </si>
  <si>
    <t>5.  (-) Devolución de bienes y derechos</t>
  </si>
  <si>
    <t>6.  (-) Otras devoluciones a la entidad o entidades propietarias</t>
  </si>
  <si>
    <t>Total</t>
  </si>
  <si>
    <t xml:space="preserve">b) OTRAS OPERACIONES </t>
  </si>
  <si>
    <t>1.  Ingresos y gastos reconocidos directamente en la cuenta del resultado económico patrimonial</t>
  </si>
  <si>
    <t>2.  Ingresos y gastos reconocidos directamente en el patrimonio neto</t>
  </si>
  <si>
    <t xml:space="preserve">  </t>
  </si>
  <si>
    <t>ESTADO DE FLUJOS DE EFECTIVO</t>
  </si>
  <si>
    <t>I) FLUJOS DE EFECTIVO DE LAS ACTIVIDADES DE GESTIÓN (+A-B)</t>
  </si>
  <si>
    <t xml:space="preserve">    A) Cobros:</t>
  </si>
  <si>
    <t xml:space="preserve">    1.   Ingresos tributarios</t>
  </si>
  <si>
    <t xml:space="preserve">    2.   Transferencias y subvenciones recibidas</t>
  </si>
  <si>
    <t xml:space="preserve">    3.   Ventas netas y prestaciones de servicios</t>
  </si>
  <si>
    <t xml:space="preserve">    4.   Gestión de recursos recaudados por cuenta de otros entes</t>
  </si>
  <si>
    <t xml:space="preserve">    5.   Intereses y dividendos cobrados</t>
  </si>
  <si>
    <t xml:space="preserve">    6.   Otros cobros</t>
  </si>
  <si>
    <t xml:space="preserve">    B) Pagos:</t>
  </si>
  <si>
    <t xml:space="preserve">    7.   Gastos de personal</t>
  </si>
  <si>
    <t xml:space="preserve">    8.   Transferencias y subvenciones concedidas</t>
  </si>
  <si>
    <t xml:space="preserve">    9.   Aprovisionamientos</t>
  </si>
  <si>
    <t xml:space="preserve">    10. Otros gastos de gestión</t>
  </si>
  <si>
    <t xml:space="preserve">    11. Gestión de recursos recaudados por cuenta de otros entes</t>
  </si>
  <si>
    <t xml:space="preserve">    12. Intereses pagados</t>
  </si>
  <si>
    <t xml:space="preserve">    13. Otros pagos</t>
  </si>
  <si>
    <t>II) FLUJOS DE EFECTIVO DE LAS ACTIVIDADES DE INVERSIÓN (+C-D)</t>
  </si>
  <si>
    <t xml:space="preserve">    C) Cobros:</t>
  </si>
  <si>
    <t xml:space="preserve">    1.   Ventas de inversiones reales</t>
  </si>
  <si>
    <t xml:space="preserve">    2.   Ventas de activos finncieros</t>
  </si>
  <si>
    <t xml:space="preserve">    3.   Otros cobros de las actividades de inversión</t>
  </si>
  <si>
    <t xml:space="preserve">    D) Pagos:</t>
  </si>
  <si>
    <t xml:space="preserve">    1.   Compras de inversiones reales</t>
  </si>
  <si>
    <t xml:space="preserve">    2.   Compras de activos finncieros</t>
  </si>
  <si>
    <t xml:space="preserve">    3.   Otros pagos de las actividades de inversión</t>
  </si>
  <si>
    <t>III) FLUJOS DE EFECTIVO DE LAS ACTIVIDADES DE FINANCIACIÓN (+E-F+G-H)</t>
  </si>
  <si>
    <t xml:space="preserve">    E) Aumento en el patrimonio:</t>
  </si>
  <si>
    <t xml:space="preserve">    1.   Aportaciones de la entidad o entidades propietarias</t>
  </si>
  <si>
    <t xml:space="preserve">    F) Pagos a la entidad o entidades propietarias:</t>
  </si>
  <si>
    <t xml:space="preserve">    2.   Devolución de aportaciones y reparto de resultados a la entidad o entidades propietarias</t>
  </si>
  <si>
    <t xml:space="preserve">    G) Cobros por emisión de pasivos financieros:</t>
  </si>
  <si>
    <t xml:space="preserve">    3.   Obligaciones y otros valores negociables</t>
  </si>
  <si>
    <t xml:space="preserve">    4.   Préstamos recibidos</t>
  </si>
  <si>
    <t xml:space="preserve">    5.   Otras deudas</t>
  </si>
  <si>
    <t xml:space="preserve">    H) Pagos por reembolsos de pasivos financieros:</t>
  </si>
  <si>
    <t xml:space="preserve">    6.   Obligaciones y otros valores negociables</t>
  </si>
  <si>
    <t xml:space="preserve">    7.   Préstamos recibidos</t>
  </si>
  <si>
    <t xml:space="preserve">    8.   Otras deudas</t>
  </si>
  <si>
    <t>IV) FLUJOS DE EFECTIVO PENDIENTES DE CLASIFICACIÓN (+I-J)</t>
  </si>
  <si>
    <t xml:space="preserve">     I) Cobros pendientes de aplicación</t>
  </si>
  <si>
    <t xml:space="preserve">     J) Pagos pendientes de aplicación</t>
  </si>
  <si>
    <t>V) EFECTO DE LAS VARIACIONES DE LOS TIPOS DE CAMBIO</t>
  </si>
  <si>
    <t>VI) INCREMENTO/DISMINUCIÓN NETA DEL EFECTIVO Y ACTIVOS LÍQUIDOS</t>
  </si>
  <si>
    <t xml:space="preserve">      EQUIVALENTES AL EFECTIVO ( I + II + III + IV + V)</t>
  </si>
  <si>
    <t>Efectivo y activos equivalentes al efectivo al comienzo del ejercicio</t>
  </si>
  <si>
    <t>Efectivo y activos equivalentes al efectivo al final del ejercicio</t>
  </si>
  <si>
    <t>ESTADO DE LIQUIDACIÓN DEL PRESUPUESTO</t>
  </si>
  <si>
    <t xml:space="preserve"> I. LIQUIDACIÓN DEL PRESUPUESTO DE GASTOS</t>
  </si>
  <si>
    <t>II. LIQUIDACIÓN DEL PRESUPUESTO DE INGRESOS</t>
  </si>
  <si>
    <t>EXCESO/DEFEC.</t>
  </si>
  <si>
    <t>RECONOCIDOS</t>
  </si>
  <si>
    <t>ANULADOS</t>
  </si>
  <si>
    <t>CANCELADOS</t>
  </si>
  <si>
    <t>DE PREVISIÓN</t>
  </si>
  <si>
    <t>INDICADORES Y MAGNITUDES PRESUPUESTARIAS</t>
  </si>
  <si>
    <t>6. Periodo medio de pago (*)</t>
  </si>
  <si>
    <t>IV. RESULTADO PRESUPUESTARIO</t>
  </si>
  <si>
    <t>3. Créditos gastados financiados con remanente de tesorería afectado</t>
  </si>
  <si>
    <t>4. Desviaciones de financiación negativas del ejercicio</t>
  </si>
  <si>
    <t>5. Desviaciones de financiación positivas del ejercicio</t>
  </si>
  <si>
    <t>PRESUPUESTOS CERRADOS</t>
  </si>
  <si>
    <t>1.PRESUPUESTO DE GASTOS.             OBLIGACIONES</t>
  </si>
  <si>
    <t>PRESCRIPCIONES</t>
  </si>
  <si>
    <t>2. PRESUPUESTO DE INGRESOS.                  DERECHOS A COBRAR</t>
  </si>
  <si>
    <t>ESTADO DEL REMANENTE DE TESORERÍA</t>
  </si>
  <si>
    <t>Fondos líquidos</t>
  </si>
  <si>
    <t>2.  (+)</t>
  </si>
  <si>
    <t>3.  (-)</t>
  </si>
  <si>
    <t>4.  (+)</t>
  </si>
  <si>
    <t>Partidas pendientes de aplicación</t>
  </si>
  <si>
    <t xml:space="preserve">     (-)</t>
  </si>
  <si>
    <t xml:space="preserve"> cobros realizados pendientes de aplicación definitiva</t>
  </si>
  <si>
    <t xml:space="preserve">     I. Remanente de tesorería total (1+2-3+4)</t>
  </si>
  <si>
    <t xml:space="preserve">     II. Exceso de financiación afectada</t>
  </si>
  <si>
    <t xml:space="preserve">     III. Saldos de dudoso cobro</t>
  </si>
  <si>
    <t xml:space="preserve">     IV. Remanente de tesorería no afectado (I-II-III)</t>
  </si>
  <si>
    <t>OTRA INFORMACIÓN</t>
  </si>
  <si>
    <t>* En su defecto, empleados a fin de ejercicio.</t>
  </si>
  <si>
    <t>X120</t>
  </si>
  <si>
    <t>PGC público 2010</t>
  </si>
  <si>
    <t>RESULTADO PRESUPUESTARIO AJUSTADO   (I+II)</t>
  </si>
  <si>
    <t xml:space="preserve">Sólo se presentan aquellos estados que son obligatorios para todas las entidades agregadas y determinada información de la memoria. </t>
  </si>
  <si>
    <t>Los estados presentados no son consolidados. La relación de entidades agregadas figura en la hoja del libro "Entidades agregadas". En las hojas del libro balance y cuenta de resultados se incluye la información individual de cada entidad, en columnas ocultas que pueden visualizarse.</t>
  </si>
  <si>
    <t>Universidades</t>
  </si>
  <si>
    <t>Universitat de València</t>
  </si>
  <si>
    <t>Universidad Politécnica de Valencia</t>
  </si>
  <si>
    <t>Universidad de Alicante</t>
  </si>
  <si>
    <t>Universitat Jaume I</t>
  </si>
  <si>
    <t>Universidad Miguel Hernández</t>
  </si>
  <si>
    <r>
      <t>FUENTE</t>
    </r>
    <r>
      <rPr>
        <sz val="12"/>
        <rFont val="Times New Roman"/>
        <family val="1"/>
      </rPr>
      <t>: Elaboración propia a partir de las cuentas rendidas</t>
    </r>
  </si>
  <si>
    <t>21. Otros ingresos y gastos de carácter financiero</t>
  </si>
  <si>
    <t>III. RESULTADO DE LAS OPERACIONES FINANCIERAS (15+16+17+18+19+20+21)</t>
  </si>
  <si>
    <t>Periodo medio de pago del ejercicio (Criterios del Real Decreto 635/2014), en media de las entidades que lo declaran (a)</t>
  </si>
  <si>
    <t>Avales prestados por la Generalitat a las Universidades</t>
  </si>
  <si>
    <t>Avales prestados por el Instituto Valenciano de Finanzas (IVF) a las Universidades</t>
  </si>
  <si>
    <t>Avales prestados indirectamente por la Generalitat, al conceder el IVF operaciones de crédito a las Universidades</t>
  </si>
  <si>
    <t>(a) Incluye en el denominador: gastos de personal, transferencias y subvenciones concedidas, aprovisionamientos y otros gastos de gestión corriente, y en el numerador: los epígrafes IV, V y VI del patrimonio neto y pasivo.</t>
  </si>
  <si>
    <t>A) ACTIVO NO CORRIENTE</t>
  </si>
  <si>
    <t xml:space="preserve"> I. Inmovilizado intangible</t>
  </si>
  <si>
    <t xml:space="preserve">   1. Inversión en investigación y desarrollo</t>
  </si>
  <si>
    <t xml:space="preserve">   2. Propiedad industrial e intelectual</t>
  </si>
  <si>
    <t xml:space="preserve">   3. Aplicaciones informáticas</t>
  </si>
  <si>
    <t xml:space="preserve">   4. Inversiones sobre activos utilizados en régimen de arrendamiento o cedidos</t>
  </si>
  <si>
    <t xml:space="preserve">   5. Otro inmovilizado intangible</t>
  </si>
  <si>
    <t xml:space="preserve"> II. Inmovilizado material</t>
  </si>
  <si>
    <t xml:space="preserve">   1. Terrenos</t>
  </si>
  <si>
    <t xml:space="preserve">   2. Construcciones</t>
  </si>
  <si>
    <t xml:space="preserve">   3. Infraestructuras</t>
  </si>
  <si>
    <t xml:space="preserve">   4. Bienes del patrimonio histórico</t>
  </si>
  <si>
    <t xml:space="preserve">   5. Otro inmovilizado material</t>
  </si>
  <si>
    <t xml:space="preserve">   6. Inmovilizado en curso y anticipos</t>
  </si>
  <si>
    <t xml:space="preserve"> III. Inversiones inmobiliarias</t>
  </si>
  <si>
    <t xml:space="preserve">   3. Inversiones inmobiliarias en curso y anticipos</t>
  </si>
  <si>
    <t xml:space="preserve"> IV. Inversiones financieras a largo plazo en entidades del grupo, multigrupo y asociadas</t>
  </si>
  <si>
    <t xml:space="preserve">   1. Inversiones financieras en patrimonio de entidades de derecho público</t>
  </si>
  <si>
    <t xml:space="preserve">   2. Inversiones financieras en patrimonio de sociedades mercantiles</t>
  </si>
  <si>
    <t xml:space="preserve">   3. Créditos y valores representativos de deuda</t>
  </si>
  <si>
    <t xml:space="preserve">   4. Otras inversiones</t>
  </si>
  <si>
    <t xml:space="preserve"> V. Inversiones financieras a largo plazo</t>
  </si>
  <si>
    <t xml:space="preserve">   1. Inversiones financieras en patrimonio</t>
  </si>
  <si>
    <t xml:space="preserve">   2. Créditos y valores representativos de deuda</t>
  </si>
  <si>
    <t xml:space="preserve">   3. Derivados financieros</t>
  </si>
  <si>
    <t xml:space="preserve">   4. Otras inversiones financieras</t>
  </si>
  <si>
    <t xml:space="preserve"> VI. Activos por impuesto diferido</t>
  </si>
  <si>
    <t xml:space="preserve"> VII. Deudores, deudores comerciales no corrientes y otras cuentas a cobrar a largo plazo</t>
  </si>
  <si>
    <t>B) ACTIVO CORRIENTE</t>
  </si>
  <si>
    <t xml:space="preserve"> I. Activos en estado de venta</t>
  </si>
  <si>
    <t xml:space="preserve"> II. Existencias</t>
  </si>
  <si>
    <t xml:space="preserve">   1. Activos construidos o adquiridos para otras entidades</t>
  </si>
  <si>
    <t xml:space="preserve">   2. Mercaderías y productos terminados</t>
  </si>
  <si>
    <t xml:space="preserve">   3. Aprovisionamientos y otros</t>
  </si>
  <si>
    <t xml:space="preserve"> III. Deudores, deudores comerciales y otras cuentas a cobrar</t>
  </si>
  <si>
    <t xml:space="preserve">   1. Deudores por operaciones de gestión</t>
  </si>
  <si>
    <t xml:space="preserve">   2. Otras cuentas a cobrar</t>
  </si>
  <si>
    <t xml:space="preserve">   3. Administraciones públicas</t>
  </si>
  <si>
    <t xml:space="preserve"> IV. Inversiones financieras a corto plazo en entidades del grupo, multigrupo y asociadas</t>
  </si>
  <si>
    <t xml:space="preserve">   1. Inversiones financieras en patrimonio de sociedades mercantiles</t>
  </si>
  <si>
    <t xml:space="preserve">   3. Otras inversiones</t>
  </si>
  <si>
    <t xml:space="preserve"> V. Inversiones financieras a corto plazo</t>
  </si>
  <si>
    <t xml:space="preserve"> VI. Ajustes por periodificación</t>
  </si>
  <si>
    <t xml:space="preserve"> VII. Efectivo y otros activos líquidos equivalentes</t>
  </si>
  <si>
    <t xml:space="preserve">   1. Otros activos líquidos equivalentes</t>
  </si>
  <si>
    <t xml:space="preserve">   2. Tesorería</t>
  </si>
  <si>
    <t>TOTAL ACTIVO (A + B)</t>
  </si>
  <si>
    <t>A) PATRIMONIO NETO</t>
  </si>
  <si>
    <t xml:space="preserve"> I. Patrimonio aportado</t>
  </si>
  <si>
    <t xml:space="preserve"> II. Patrimonio generado</t>
  </si>
  <si>
    <t xml:space="preserve">   1. Resultados de ejercicios anteriores</t>
  </si>
  <si>
    <t xml:space="preserve">   2. Resultados de ejercicio</t>
  </si>
  <si>
    <t xml:space="preserve"> III. Ajustes por cambios de valor</t>
  </si>
  <si>
    <t xml:space="preserve">   1. Inmovilizado no financiero</t>
  </si>
  <si>
    <t xml:space="preserve">   2. Activos financieros disponibles para la venta</t>
  </si>
  <si>
    <t xml:space="preserve">   3. Operaciones de cobertura</t>
  </si>
  <si>
    <t xml:space="preserve"> IV. Otros incrementos patrimoniales pendientes de imputación a resultados</t>
  </si>
  <si>
    <t>B) PASIVO NO CORRIENTE</t>
  </si>
  <si>
    <t xml:space="preserve"> I. Provisiones a largo plazo</t>
  </si>
  <si>
    <t xml:space="preserve"> II Deudas a largo plazo</t>
  </si>
  <si>
    <t xml:space="preserve">   1. Obligaciones y otros valores negociables</t>
  </si>
  <si>
    <t xml:space="preserve">   2. Deudas con entidades de crédito</t>
  </si>
  <si>
    <t xml:space="preserve">   3. Deudas con el Estado</t>
  </si>
  <si>
    <t xml:space="preserve">   4. Derivados financieros</t>
  </si>
  <si>
    <t xml:space="preserve">   5. Otras deudas</t>
  </si>
  <si>
    <t xml:space="preserve"> III. Deudas con entidades del grupo, multigrupo y asociadas a largo plazo</t>
  </si>
  <si>
    <t xml:space="preserve"> IV. Pasivos por impuesto diferido</t>
  </si>
  <si>
    <t xml:space="preserve"> V. Periodificaciones a largo plazo</t>
  </si>
  <si>
    <t xml:space="preserve"> VI. Acreedores, acreedores comerciales no corrientes y otras cuentas a pagar a largo plazo</t>
  </si>
  <si>
    <t xml:space="preserve"> VII. Deuda con características especiales a largo plazo </t>
  </si>
  <si>
    <t>C) PASIVO CORRIENTE</t>
  </si>
  <si>
    <t xml:space="preserve"> I. Pasivos vinculados con activos no corrientes mantenidos para la venta</t>
  </si>
  <si>
    <t xml:space="preserve"> II. Provisiones a corto plazo</t>
  </si>
  <si>
    <t xml:space="preserve"> III. Deudas a corto plazo</t>
  </si>
  <si>
    <t xml:space="preserve">   1. Obligaciones y otros valores negociables.</t>
  </si>
  <si>
    <t xml:space="preserve">   2. Deudas con entidades de crédito.</t>
  </si>
  <si>
    <t xml:space="preserve"> IV. Deudas con entidades del grupo, multigrupo y asociadas a corto plazo</t>
  </si>
  <si>
    <t xml:space="preserve"> V. Acreedores, acreedores comerciales y otras cuentas a pagar</t>
  </si>
  <si>
    <t xml:space="preserve">   1. Acreedores por operaciones de gestión</t>
  </si>
  <si>
    <t xml:space="preserve">   2. Otras cuentas a pagar</t>
  </si>
  <si>
    <t xml:space="preserve"> VII. Deuda con características especiales a corto plazo </t>
  </si>
  <si>
    <t>TOTAL PATRIMONIO NETO Y PASIVO (A + B + C)</t>
  </si>
  <si>
    <t xml:space="preserve">PERIODO MEDIO DE PAGO </t>
  </si>
  <si>
    <t>(a) Todas las entidades han presentado esta información</t>
  </si>
  <si>
    <t>EJERCICIO    2020</t>
  </si>
  <si>
    <t xml:space="preserve">                                            UNIVERSIDADES</t>
  </si>
  <si>
    <t>AGREGADO</t>
  </si>
  <si>
    <t>Población a 01/01/2020</t>
  </si>
  <si>
    <t>--</t>
  </si>
  <si>
    <t>209  días</t>
  </si>
  <si>
    <t>131  días</t>
  </si>
  <si>
    <t>84  días</t>
  </si>
  <si>
    <t>A. PATRIMONIO NETO AL FINAL DEL EJERCICIO 2019</t>
  </si>
  <si>
    <t>EJERCICIO  2020</t>
  </si>
  <si>
    <t xml:space="preserve">                                            ORGANISMOS AUTÓNOMOS</t>
  </si>
  <si>
    <t xml:space="preserve">    --</t>
  </si>
  <si>
    <t xml:space="preserve">     --</t>
  </si>
  <si>
    <t>10 días</t>
  </si>
  <si>
    <t>154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</si>
</sst>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\ &quot;€&quot;"/>
    <numFmt numFmtId="165" formatCode="#,##0.00\ &quot;€&quot;"/>
    <numFmt numFmtId="166" formatCode="#,##0.0"/>
    <numFmt numFmtId="167" formatCode="0.0%"/>
    <numFmt numFmtId="168" formatCode="#,##0_);\(#,##0\)"/>
    <numFmt numFmtId="169" formatCode="0_)"/>
    <numFmt numFmtId="170" formatCode="0.0"/>
    <numFmt numFmtId="171" formatCode="#,##0\ &quot;empleados&quot;"/>
    <numFmt numFmtId="172" formatCode="#,##0.0%"/>
    <numFmt numFmtId="173" formatCode="#,##0\ &quot;días&quot;"/>
    <numFmt numFmtId="174" formatCode="#,###&quot; días&quot;"/>
  </numFmts>
  <fonts count="18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2"/>
      <name val="CG Times (E1)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indexed="4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35"/>
      </top>
      <bottom style="hair">
        <color indexed="35"/>
      </bottom>
      <diagonal/>
    </border>
    <border>
      <left/>
      <right/>
      <top style="hair">
        <color indexed="35"/>
      </top>
      <bottom style="medium">
        <color indexed="64"/>
      </bottom>
      <diagonal/>
    </border>
    <border>
      <left/>
      <right/>
      <top/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 style="thin">
        <color indexed="64"/>
      </left>
      <right/>
      <top/>
      <bottom style="hair">
        <color indexed="35"/>
      </bottom>
      <diagonal/>
    </border>
    <border>
      <left/>
      <right style="thin">
        <color indexed="64"/>
      </right>
      <top/>
      <bottom style="hair">
        <color indexed="35"/>
      </bottom>
      <diagonal/>
    </border>
    <border>
      <left/>
      <right/>
      <top style="medium">
        <color indexed="64"/>
      </top>
      <bottom style="hair">
        <color indexed="35"/>
      </bottom>
      <diagonal/>
    </border>
    <border>
      <left/>
      <right/>
      <top style="hair">
        <color indexed="3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</borders>
  <cellStyleXfs count="11">
    <xf numFmtId="0" fontId="0" fillId="0" borderId="0"/>
    <xf numFmtId="0" fontId="8" fillId="0" borderId="0"/>
    <xf numFmtId="0" fontId="4" fillId="0" borderId="0"/>
    <xf numFmtId="168" fontId="9" fillId="0" borderId="0"/>
    <xf numFmtId="168" fontId="9" fillId="0" borderId="0"/>
    <xf numFmtId="37" fontId="9" fillId="0" borderId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82">
    <xf numFmtId="0" fontId="0" fillId="0" borderId="0" xfId="0"/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/>
    <xf numFmtId="168" fontId="10" fillId="2" borderId="0" xfId="3" applyFont="1" applyFill="1" applyAlignment="1" applyProtection="1">
      <alignment horizontal="left"/>
    </xf>
    <xf numFmtId="168" fontId="10" fillId="2" borderId="0" xfId="3" applyFont="1" applyFill="1" applyProtection="1"/>
    <xf numFmtId="168" fontId="10" fillId="2" borderId="0" xfId="3" applyFont="1" applyFill="1" applyAlignment="1" applyProtection="1">
      <alignment horizontal="right"/>
    </xf>
    <xf numFmtId="1" fontId="10" fillId="2" borderId="0" xfId="3" applyNumberFormat="1" applyFont="1" applyFill="1" applyAlignment="1" applyProtection="1">
      <alignment horizontal="right"/>
    </xf>
    <xf numFmtId="168" fontId="11" fillId="2" borderId="0" xfId="3" applyFont="1" applyFill="1" applyProtection="1"/>
    <xf numFmtId="168" fontId="10" fillId="2" borderId="1" xfId="3" applyFont="1" applyFill="1" applyBorder="1" applyProtection="1"/>
    <xf numFmtId="168" fontId="11" fillId="2" borderId="1" xfId="3" applyFont="1" applyFill="1" applyBorder="1" applyProtection="1"/>
    <xf numFmtId="168" fontId="5" fillId="2" borderId="1" xfId="3" applyFont="1" applyFill="1" applyBorder="1" applyAlignment="1" applyProtection="1">
      <alignment horizontal="right"/>
    </xf>
    <xf numFmtId="168" fontId="11" fillId="2" borderId="0" xfId="3" applyFont="1" applyFill="1" applyBorder="1" applyProtection="1"/>
    <xf numFmtId="168" fontId="5" fillId="2" borderId="0" xfId="3" applyFont="1" applyFill="1" applyBorder="1" applyAlignment="1" applyProtection="1">
      <alignment horizontal="right"/>
    </xf>
    <xf numFmtId="168" fontId="11" fillId="2" borderId="2" xfId="4" applyFont="1" applyFill="1" applyBorder="1"/>
    <xf numFmtId="168" fontId="11" fillId="2" borderId="2" xfId="4" applyFont="1" applyFill="1" applyBorder="1" applyProtection="1"/>
    <xf numFmtId="168" fontId="11" fillId="2" borderId="0" xfId="4" applyFont="1" applyFill="1" applyBorder="1"/>
    <xf numFmtId="168" fontId="11" fillId="2" borderId="0" xfId="4" applyFont="1" applyFill="1" applyBorder="1" applyProtection="1"/>
    <xf numFmtId="168" fontId="6" fillId="2" borderId="0" xfId="4" applyFont="1" applyFill="1" applyBorder="1"/>
    <xf numFmtId="168" fontId="10" fillId="2" borderId="0" xfId="4" applyFont="1" applyFill="1" applyBorder="1"/>
    <xf numFmtId="168" fontId="5" fillId="2" borderId="0" xfId="3" applyFont="1" applyFill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68" fontId="5" fillId="2" borderId="2" xfId="3" applyFont="1" applyFill="1" applyBorder="1" applyAlignment="1" applyProtection="1">
      <alignment horizontal="right"/>
    </xf>
    <xf numFmtId="168" fontId="5" fillId="2" borderId="0" xfId="3" applyFont="1" applyFill="1" applyProtection="1"/>
    <xf numFmtId="168" fontId="9" fillId="2" borderId="0" xfId="3" applyFill="1"/>
    <xf numFmtId="168" fontId="9" fillId="2" borderId="0" xfId="3" applyFont="1" applyFill="1"/>
    <xf numFmtId="168" fontId="12" fillId="2" borderId="0" xfId="4" applyFont="1" applyFill="1" applyProtection="1">
      <protection locked="0"/>
    </xf>
    <xf numFmtId="168" fontId="5" fillId="2" borderId="0" xfId="4" applyFont="1" applyFill="1" applyProtection="1"/>
    <xf numFmtId="168" fontId="11" fillId="2" borderId="0" xfId="4" applyFont="1" applyFill="1" applyBorder="1" applyAlignment="1" applyProtection="1"/>
    <xf numFmtId="0" fontId="7" fillId="2" borderId="0" xfId="0" applyFont="1" applyFill="1" applyBorder="1"/>
    <xf numFmtId="168" fontId="6" fillId="2" borderId="1" xfId="4" applyNumberFormat="1" applyFont="1" applyFill="1" applyBorder="1" applyProtection="1">
      <protection locked="0"/>
    </xf>
    <xf numFmtId="168" fontId="11" fillId="2" borderId="2" xfId="3" applyFont="1" applyFill="1" applyBorder="1" applyAlignment="1" applyProtection="1"/>
    <xf numFmtId="168" fontId="10" fillId="2" borderId="0" xfId="4" applyNumberFormat="1" applyFont="1" applyFill="1" applyBorder="1" applyProtection="1">
      <protection locked="0"/>
    </xf>
    <xf numFmtId="168" fontId="6" fillId="3" borderId="1" xfId="4" applyFont="1" applyFill="1" applyBorder="1"/>
    <xf numFmtId="168" fontId="11" fillId="3" borderId="1" xfId="4" applyFont="1" applyFill="1" applyBorder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" fontId="10" fillId="2" borderId="0" xfId="3" applyNumberFormat="1" applyFont="1" applyFill="1" applyAlignment="1" applyProtection="1">
      <alignment horizontal="center"/>
    </xf>
    <xf numFmtId="169" fontId="13" fillId="2" borderId="0" xfId="4" quotePrefix="1" applyNumberFormat="1" applyFont="1" applyFill="1" applyBorder="1" applyAlignment="1" applyProtection="1">
      <alignment horizontal="right"/>
      <protection locked="0"/>
    </xf>
    <xf numFmtId="168" fontId="5" fillId="2" borderId="0" xfId="4" applyFont="1" applyFill="1" applyBorder="1"/>
    <xf numFmtId="168" fontId="5" fillId="2" borderId="0" xfId="4" applyFont="1" applyFill="1" applyBorder="1" applyProtection="1"/>
    <xf numFmtId="168" fontId="5" fillId="2" borderId="0" xfId="4" applyFont="1" applyFill="1" applyBorder="1" applyAlignment="1" applyProtection="1"/>
    <xf numFmtId="169" fontId="12" fillId="2" borderId="0" xfId="4" quotePrefix="1" applyNumberFormat="1" applyFont="1" applyFill="1" applyBorder="1" applyAlignment="1" applyProtection="1">
      <alignment horizontal="center"/>
      <protection locked="0"/>
    </xf>
    <xf numFmtId="168" fontId="3" fillId="2" borderId="0" xfId="3" applyFont="1" applyFill="1" applyProtection="1"/>
    <xf numFmtId="37" fontId="3" fillId="2" borderId="0" xfId="5" applyFont="1" applyFill="1" applyProtection="1"/>
    <xf numFmtId="168" fontId="6" fillId="2" borderId="0" xfId="3" applyFont="1" applyFill="1" applyProtection="1"/>
    <xf numFmtId="4" fontId="2" fillId="2" borderId="0" xfId="3" applyNumberFormat="1" applyFont="1" applyFill="1" applyBorder="1" applyProtection="1"/>
    <xf numFmtId="168" fontId="2" fillId="2" borderId="0" xfId="3" applyNumberFormat="1" applyFont="1" applyFill="1" applyBorder="1" applyProtection="1"/>
    <xf numFmtId="0" fontId="10" fillId="3" borderId="1" xfId="0" applyFont="1" applyFill="1" applyBorder="1" applyAlignment="1">
      <alignment vertical="center" wrapText="1"/>
    </xf>
    <xf numFmtId="168" fontId="7" fillId="2" borderId="0" xfId="3" applyFont="1" applyFill="1" applyProtection="1"/>
    <xf numFmtId="168" fontId="7" fillId="3" borderId="1" xfId="3" applyFont="1" applyFill="1" applyBorder="1" applyAlignment="1" applyProtection="1">
      <alignment horizontal="centerContinuous"/>
    </xf>
    <xf numFmtId="168" fontId="5" fillId="3" borderId="1" xfId="3" applyFont="1" applyFill="1" applyBorder="1" applyAlignment="1" applyProtection="1">
      <alignment horizontal="centerContinuous"/>
    </xf>
    <xf numFmtId="168" fontId="5" fillId="2" borderId="0" xfId="3" applyFont="1" applyFill="1" applyBorder="1" applyAlignment="1" applyProtection="1">
      <alignment horizontal="center"/>
    </xf>
    <xf numFmtId="4" fontId="5" fillId="2" borderId="0" xfId="3" applyNumberFormat="1" applyFont="1" applyFill="1" applyBorder="1" applyProtection="1">
      <protection locked="0"/>
    </xf>
    <xf numFmtId="4" fontId="5" fillId="2" borderId="6" xfId="3" applyNumberFormat="1" applyFont="1" applyFill="1" applyBorder="1" applyProtection="1">
      <protection locked="0"/>
    </xf>
    <xf numFmtId="170" fontId="5" fillId="2" borderId="0" xfId="3" applyNumberFormat="1" applyFont="1" applyFill="1" applyBorder="1" applyAlignment="1" applyProtection="1">
      <alignment horizontal="right"/>
    </xf>
    <xf numFmtId="4" fontId="7" fillId="3" borderId="4" xfId="3" applyNumberFormat="1" applyFont="1" applyFill="1" applyBorder="1" applyProtection="1">
      <protection locked="0"/>
    </xf>
    <xf numFmtId="170" fontId="7" fillId="3" borderId="4" xfId="3" applyNumberFormat="1" applyFont="1" applyFill="1" applyBorder="1" applyAlignment="1" applyProtection="1">
      <alignment horizontal="right"/>
    </xf>
    <xf numFmtId="4" fontId="7" fillId="2" borderId="0" xfId="3" applyNumberFormat="1" applyFont="1" applyFill="1" applyBorder="1" applyProtection="1"/>
    <xf numFmtId="4" fontId="7" fillId="2" borderId="6" xfId="3" applyNumberFormat="1" applyFont="1" applyFill="1" applyBorder="1" applyProtection="1"/>
    <xf numFmtId="168" fontId="7" fillId="2" borderId="0" xfId="3" applyNumberFormat="1" applyFont="1" applyFill="1" applyBorder="1" applyProtection="1"/>
    <xf numFmtId="168" fontId="2" fillId="2" borderId="0" xfId="3" applyFont="1" applyFill="1" applyBorder="1" applyAlignment="1" applyProtection="1">
      <alignment horizontal="left"/>
    </xf>
    <xf numFmtId="4" fontId="2" fillId="2" borderId="0" xfId="3" applyNumberFormat="1" applyFont="1" applyFill="1" applyBorder="1" applyProtection="1">
      <protection locked="0"/>
    </xf>
    <xf numFmtId="168" fontId="7" fillId="3" borderId="1" xfId="3" applyFont="1" applyFill="1" applyBorder="1" applyAlignment="1" applyProtection="1">
      <alignment vertical="justify"/>
    </xf>
    <xf numFmtId="168" fontId="7" fillId="2" borderId="0" xfId="3" applyFont="1" applyFill="1" applyBorder="1" applyAlignment="1" applyProtection="1">
      <alignment horizontal="center" vertical="justify"/>
    </xf>
    <xf numFmtId="4" fontId="5" fillId="2" borderId="3" xfId="3" applyNumberFormat="1" applyFont="1" applyFill="1" applyBorder="1" applyProtection="1">
      <protection locked="0"/>
    </xf>
    <xf numFmtId="4" fontId="7" fillId="2" borderId="3" xfId="3" applyNumberFormat="1" applyFont="1" applyFill="1" applyBorder="1" applyProtection="1"/>
    <xf numFmtId="168" fontId="7" fillId="3" borderId="1" xfId="3" applyFont="1" applyFill="1" applyBorder="1" applyAlignment="1" applyProtection="1"/>
    <xf numFmtId="4" fontId="5" fillId="2" borderId="2" xfId="3" applyNumberFormat="1" applyFont="1" applyFill="1" applyBorder="1" applyProtection="1">
      <protection locked="0"/>
    </xf>
    <xf numFmtId="1" fontId="7" fillId="2" borderId="0" xfId="3" applyNumberFormat="1" applyFont="1" applyFill="1" applyAlignment="1" applyProtection="1">
      <alignment horizontal="right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shrinkToFit="1"/>
    </xf>
    <xf numFmtId="0" fontId="5" fillId="2" borderId="0" xfId="0" applyFont="1" applyFill="1" applyBorder="1" applyAlignment="1">
      <alignment horizontal="left"/>
    </xf>
    <xf numFmtId="0" fontId="4" fillId="2" borderId="0" xfId="2" applyFill="1"/>
    <xf numFmtId="0" fontId="5" fillId="2" borderId="0" xfId="2" applyFont="1" applyFill="1"/>
    <xf numFmtId="0" fontId="5" fillId="2" borderId="0" xfId="2" applyFont="1" applyFill="1" applyBorder="1" applyAlignment="1">
      <alignment horizontal="left"/>
    </xf>
    <xf numFmtId="0" fontId="3" fillId="2" borderId="0" xfId="2" applyFont="1" applyFill="1"/>
    <xf numFmtId="168" fontId="11" fillId="2" borderId="0" xfId="3" applyFont="1" applyFill="1" applyBorder="1" applyAlignment="1" applyProtection="1">
      <alignment horizontal="right"/>
    </xf>
    <xf numFmtId="168" fontId="11" fillId="2" borderId="2" xfId="3" applyFont="1" applyFill="1" applyBorder="1" applyAlignment="1" applyProtection="1">
      <alignment horizontal="right"/>
    </xf>
    <xf numFmtId="168" fontId="7" fillId="2" borderId="0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168" fontId="7" fillId="2" borderId="0" xfId="3" applyFont="1" applyFill="1" applyBorder="1" applyAlignment="1" applyProtection="1">
      <alignment horizontal="left"/>
    </xf>
    <xf numFmtId="168" fontId="7" fillId="3" borderId="9" xfId="3" applyFont="1" applyFill="1" applyBorder="1" applyAlignment="1" applyProtection="1">
      <alignment horizontal="left" vertical="center"/>
    </xf>
    <xf numFmtId="168" fontId="7" fillId="2" borderId="5" xfId="3" applyFont="1" applyFill="1" applyBorder="1" applyAlignment="1" applyProtection="1">
      <alignment horizontal="center"/>
    </xf>
    <xf numFmtId="168" fontId="11" fillId="2" borderId="2" xfId="3" applyFont="1" applyFill="1" applyBorder="1" applyAlignment="1" applyProtection="1">
      <alignment horizontal="right"/>
    </xf>
    <xf numFmtId="168" fontId="7" fillId="2" borderId="0" xfId="3" applyFont="1" applyFill="1" applyBorder="1" applyAlignment="1" applyProtection="1">
      <alignment horizontal="center"/>
    </xf>
    <xf numFmtId="4" fontId="3" fillId="2" borderId="1" xfId="2" applyNumberFormat="1" applyFont="1" applyFill="1" applyBorder="1"/>
    <xf numFmtId="4" fontId="3" fillId="2" borderId="0" xfId="2" applyNumberFormat="1" applyFont="1" applyFill="1" applyBorder="1"/>
    <xf numFmtId="4" fontId="3" fillId="2" borderId="0" xfId="2" applyNumberFormat="1" applyFont="1" applyFill="1"/>
    <xf numFmtId="0" fontId="7" fillId="3" borderId="1" xfId="2" applyFont="1" applyFill="1" applyBorder="1" applyAlignment="1">
      <alignment horizontal="left" vertical="center" wrapText="1"/>
    </xf>
    <xf numFmtId="1" fontId="7" fillId="3" borderId="1" xfId="2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right" vertical="center" wrapText="1"/>
    </xf>
    <xf numFmtId="4" fontId="7" fillId="2" borderId="3" xfId="2" applyNumberFormat="1" applyFont="1" applyFill="1" applyBorder="1"/>
    <xf numFmtId="167" fontId="7" fillId="2" borderId="3" xfId="2" applyNumberFormat="1" applyFont="1" applyFill="1" applyBorder="1" applyAlignment="1">
      <alignment horizontal="right"/>
    </xf>
    <xf numFmtId="0" fontId="7" fillId="2" borderId="3" xfId="2" applyFont="1" applyFill="1" applyBorder="1" applyAlignment="1">
      <alignment horizontal="left"/>
    </xf>
    <xf numFmtId="4" fontId="7" fillId="2" borderId="6" xfId="2" applyNumberFormat="1" applyFont="1" applyFill="1" applyBorder="1"/>
    <xf numFmtId="167" fontId="7" fillId="2" borderId="0" xfId="2" applyNumberFormat="1" applyFont="1" applyFill="1" applyBorder="1" applyAlignment="1">
      <alignment horizontal="right"/>
    </xf>
    <xf numFmtId="4" fontId="5" fillId="2" borderId="0" xfId="2" applyNumberFormat="1" applyFont="1" applyFill="1" applyBorder="1"/>
    <xf numFmtId="167" fontId="5" fillId="2" borderId="0" xfId="2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left"/>
    </xf>
    <xf numFmtId="4" fontId="7" fillId="2" borderId="0" xfId="2" applyNumberFormat="1" applyFont="1" applyFill="1" applyBorder="1"/>
    <xf numFmtId="4" fontId="7" fillId="2" borderId="5" xfId="2" applyNumberFormat="1" applyFont="1" applyFill="1" applyBorder="1"/>
    <xf numFmtId="167" fontId="7" fillId="2" borderId="6" xfId="2" applyNumberFormat="1" applyFont="1" applyFill="1" applyBorder="1" applyAlignment="1">
      <alignment horizontal="right"/>
    </xf>
    <xf numFmtId="4" fontId="5" fillId="2" borderId="5" xfId="2" applyNumberFormat="1" applyFont="1" applyFill="1" applyBorder="1"/>
    <xf numFmtId="0" fontId="7" fillId="3" borderId="4" xfId="2" applyFont="1" applyFill="1" applyBorder="1" applyAlignment="1">
      <alignment horizontal="left"/>
    </xf>
    <xf numFmtId="4" fontId="7" fillId="3" borderId="4" xfId="2" applyNumberFormat="1" applyFont="1" applyFill="1" applyBorder="1"/>
    <xf numFmtId="167" fontId="7" fillId="3" borderId="4" xfId="2" applyNumberFormat="1" applyFont="1" applyFill="1" applyBorder="1" applyAlignment="1">
      <alignment horizontal="right"/>
    </xf>
    <xf numFmtId="0" fontId="3" fillId="2" borderId="0" xfId="2" applyFont="1" applyFill="1" applyBorder="1"/>
    <xf numFmtId="4" fontId="5" fillId="2" borderId="0" xfId="2" applyNumberFormat="1" applyFont="1" applyFill="1"/>
    <xf numFmtId="1" fontId="7" fillId="2" borderId="0" xfId="2" applyNumberFormat="1" applyFont="1" applyFill="1"/>
    <xf numFmtId="168" fontId="7" fillId="3" borderId="9" xfId="3" applyFont="1" applyFill="1" applyBorder="1" applyAlignment="1" applyProtection="1">
      <alignment vertical="center"/>
    </xf>
    <xf numFmtId="168" fontId="7" fillId="3" borderId="9" xfId="3" applyFont="1" applyFill="1" applyBorder="1" applyAlignment="1" applyProtection="1">
      <alignment horizontal="right" vertical="center"/>
    </xf>
    <xf numFmtId="0" fontId="5" fillId="5" borderId="0" xfId="2" applyFont="1" applyFill="1" applyBorder="1"/>
    <xf numFmtId="172" fontId="5" fillId="5" borderId="0" xfId="2" applyNumberFormat="1" applyFont="1" applyFill="1" applyBorder="1" applyAlignment="1">
      <alignment horizontal="right"/>
    </xf>
    <xf numFmtId="164" fontId="5" fillId="5" borderId="0" xfId="2" applyNumberFormat="1" applyFont="1" applyFill="1" applyBorder="1" applyAlignment="1">
      <alignment horizontal="right"/>
    </xf>
    <xf numFmtId="0" fontId="5" fillId="5" borderId="2" xfId="2" applyFont="1" applyFill="1" applyBorder="1"/>
    <xf numFmtId="164" fontId="5" fillId="5" borderId="2" xfId="2" applyNumberFormat="1" applyFont="1" applyFill="1" applyBorder="1" applyAlignment="1">
      <alignment horizontal="right"/>
    </xf>
    <xf numFmtId="0" fontId="5" fillId="2" borderId="0" xfId="2" applyFont="1" applyFill="1" applyBorder="1"/>
    <xf numFmtId="0" fontId="7" fillId="2" borderId="0" xfId="2" applyFont="1" applyFill="1" applyBorder="1"/>
    <xf numFmtId="0" fontId="3" fillId="2" borderId="0" xfId="2" applyFont="1" applyFill="1" applyAlignment="1">
      <alignment horizontal="left"/>
    </xf>
    <xf numFmtId="168" fontId="6" fillId="2" borderId="0" xfId="7" applyNumberFormat="1" applyFont="1" applyFill="1" applyBorder="1"/>
    <xf numFmtId="4" fontId="7" fillId="2" borderId="0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left"/>
    </xf>
    <xf numFmtId="4" fontId="7" fillId="2" borderId="10" xfId="2" applyNumberFormat="1" applyFont="1" applyFill="1" applyBorder="1"/>
    <xf numFmtId="4" fontId="7" fillId="2" borderId="11" xfId="2" applyNumberFormat="1" applyFont="1" applyFill="1" applyBorder="1"/>
    <xf numFmtId="172" fontId="5" fillId="2" borderId="0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 indent="1"/>
    </xf>
    <xf numFmtId="4" fontId="17" fillId="2" borderId="0" xfId="2" applyNumberFormat="1" applyFont="1" applyFill="1" applyBorder="1"/>
    <xf numFmtId="0" fontId="5" fillId="2" borderId="2" xfId="2" applyFont="1" applyFill="1" applyBorder="1"/>
    <xf numFmtId="168" fontId="10" fillId="2" borderId="2" xfId="4" applyNumberFormat="1" applyFont="1" applyFill="1" applyBorder="1" applyProtection="1">
      <protection locked="0"/>
    </xf>
    <xf numFmtId="172" fontId="5" fillId="2" borderId="2" xfId="2" applyNumberFormat="1" applyFont="1" applyFill="1" applyBorder="1" applyAlignment="1">
      <alignment horizontal="right"/>
    </xf>
    <xf numFmtId="168" fontId="7" fillId="3" borderId="9" xfId="3" applyFont="1" applyFill="1" applyBorder="1" applyAlignment="1" applyProtection="1"/>
    <xf numFmtId="0" fontId="7" fillId="2" borderId="3" xfId="2" applyFont="1" applyFill="1" applyBorder="1"/>
    <xf numFmtId="0" fontId="5" fillId="2" borderId="0" xfId="2" applyFont="1" applyFill="1" applyBorder="1" applyAlignment="1">
      <alignment horizontal="left" indent="2"/>
    </xf>
    <xf numFmtId="0" fontId="7" fillId="3" borderId="3" xfId="2" applyFont="1" applyFill="1" applyBorder="1"/>
    <xf numFmtId="4" fontId="7" fillId="3" borderId="3" xfId="2" applyNumberFormat="1" applyFont="1" applyFill="1" applyBorder="1"/>
    <xf numFmtId="0" fontId="7" fillId="2" borderId="10" xfId="2" applyFont="1" applyFill="1" applyBorder="1"/>
    <xf numFmtId="0" fontId="5" fillId="2" borderId="10" xfId="2" applyFont="1" applyFill="1" applyBorder="1"/>
    <xf numFmtId="0" fontId="7" fillId="3" borderId="4" xfId="2" applyFont="1" applyFill="1" applyBorder="1"/>
    <xf numFmtId="0" fontId="4" fillId="2" borderId="2" xfId="2" applyFill="1" applyBorder="1"/>
    <xf numFmtId="168" fontId="10" fillId="2" borderId="0" xfId="8" applyNumberFormat="1" applyFont="1" applyFill="1" applyBorder="1"/>
    <xf numFmtId="168" fontId="5" fillId="2" borderId="0" xfId="8" applyNumberFormat="1" applyFont="1" applyFill="1" applyBorder="1"/>
    <xf numFmtId="0" fontId="7" fillId="2" borderId="0" xfId="2" applyFont="1" applyFill="1" applyBorder="1" applyAlignment="1">
      <alignment horizontal="left" wrapText="1"/>
    </xf>
    <xf numFmtId="0" fontId="7" fillId="2" borderId="6" xfId="2" applyFont="1" applyFill="1" applyBorder="1"/>
    <xf numFmtId="0" fontId="7" fillId="2" borderId="5" xfId="2" applyFont="1" applyFill="1" applyBorder="1"/>
    <xf numFmtId="0" fontId="3" fillId="3" borderId="9" xfId="2" applyFont="1" applyFill="1" applyBorder="1"/>
    <xf numFmtId="0" fontId="3" fillId="3" borderId="1" xfId="2" applyFont="1" applyFill="1" applyBorder="1"/>
    <xf numFmtId="0" fontId="7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 applyProtection="1">
      <alignment horizontal="right"/>
      <protection locked="0"/>
    </xf>
    <xf numFmtId="0" fontId="7" fillId="2" borderId="4" xfId="2" applyFont="1" applyFill="1" applyBorder="1" applyAlignment="1">
      <alignment horizontal="center"/>
    </xf>
    <xf numFmtId="4" fontId="7" fillId="2" borderId="4" xfId="2" applyNumberFormat="1" applyFont="1" applyFill="1" applyBorder="1"/>
    <xf numFmtId="0" fontId="7" fillId="2" borderId="0" xfId="2" applyFont="1" applyFill="1" applyBorder="1" applyAlignment="1">
      <alignment horizontal="center"/>
    </xf>
    <xf numFmtId="168" fontId="10" fillId="2" borderId="0" xfId="9" applyNumberFormat="1" applyFont="1" applyFill="1" applyBorder="1" applyAlignment="1" applyProtection="1">
      <alignment horizontal="right"/>
    </xf>
    <xf numFmtId="168" fontId="10" fillId="2" borderId="0" xfId="9" applyNumberFormat="1" applyFont="1" applyFill="1" applyAlignment="1" applyProtection="1">
      <alignment horizontal="right"/>
    </xf>
    <xf numFmtId="168" fontId="10" fillId="2" borderId="0" xfId="9" applyNumberFormat="1" applyFont="1" applyFill="1" applyBorder="1" applyAlignment="1" applyProtection="1">
      <alignment horizontal="left"/>
    </xf>
    <xf numFmtId="168" fontId="10" fillId="2" borderId="0" xfId="9" applyNumberFormat="1" applyFont="1" applyFill="1" applyProtection="1"/>
    <xf numFmtId="168" fontId="10" fillId="2" borderId="1" xfId="9" applyNumberFormat="1" applyFont="1" applyFill="1" applyBorder="1" applyProtection="1"/>
    <xf numFmtId="168" fontId="10" fillId="2" borderId="0" xfId="9" applyNumberFormat="1" applyFont="1" applyFill="1" applyBorder="1" applyProtection="1"/>
    <xf numFmtId="168" fontId="11" fillId="2" borderId="2" xfId="10" applyNumberFormat="1" applyFont="1" applyFill="1" applyBorder="1"/>
    <xf numFmtId="168" fontId="11" fillId="2" borderId="2" xfId="10" applyNumberFormat="1" applyFont="1" applyFill="1" applyBorder="1" applyProtection="1"/>
    <xf numFmtId="168" fontId="11" fillId="2" borderId="0" xfId="10" applyNumberFormat="1" applyFont="1" applyFill="1" applyBorder="1"/>
    <xf numFmtId="168" fontId="11" fillId="2" borderId="0" xfId="10" applyNumberFormat="1" applyFont="1" applyFill="1" applyBorder="1" applyProtection="1"/>
    <xf numFmtId="168" fontId="6" fillId="2" borderId="0" xfId="10" applyNumberFormat="1" applyFont="1" applyFill="1" applyBorder="1"/>
    <xf numFmtId="168" fontId="5" fillId="2" borderId="0" xfId="9" applyNumberFormat="1" applyFont="1" applyFill="1" applyBorder="1" applyAlignment="1" applyProtection="1">
      <alignment horizontal="left"/>
    </xf>
    <xf numFmtId="1" fontId="7" fillId="3" borderId="1" xfId="2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Protection="1">
      <protection locked="0"/>
    </xf>
    <xf numFmtId="4" fontId="5" fillId="2" borderId="0" xfId="2" applyNumberFormat="1" applyFont="1" applyFill="1" applyBorder="1" applyProtection="1">
      <protection locked="0"/>
    </xf>
    <xf numFmtId="0" fontId="7" fillId="3" borderId="6" xfId="2" applyFont="1" applyFill="1" applyBorder="1"/>
    <xf numFmtId="168" fontId="5" fillId="2" borderId="2" xfId="3" applyFont="1" applyFill="1" applyBorder="1" applyProtection="1"/>
    <xf numFmtId="168" fontId="5" fillId="2" borderId="2" xfId="4" applyFont="1" applyFill="1" applyBorder="1"/>
    <xf numFmtId="168" fontId="5" fillId="2" borderId="2" xfId="4" applyFont="1" applyFill="1" applyBorder="1" applyProtection="1"/>
    <xf numFmtId="168" fontId="5" fillId="2" borderId="2" xfId="4" applyFont="1" applyFill="1" applyBorder="1" applyAlignment="1" applyProtection="1"/>
    <xf numFmtId="37" fontId="3" fillId="2" borderId="2" xfId="5" applyFont="1" applyFill="1" applyBorder="1" applyProtection="1"/>
    <xf numFmtId="168" fontId="3" fillId="2" borderId="2" xfId="3" applyFont="1" applyFill="1" applyBorder="1" applyProtection="1"/>
    <xf numFmtId="0" fontId="7" fillId="2" borderId="0" xfId="2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Protection="1"/>
    <xf numFmtId="168" fontId="2" fillId="2" borderId="2" xfId="3" applyNumberFormat="1" applyFont="1" applyFill="1" applyBorder="1" applyProtection="1"/>
    <xf numFmtId="164" fontId="5" fillId="2" borderId="0" xfId="2" applyNumberFormat="1" applyFont="1" applyFill="1" applyBorder="1" applyAlignment="1">
      <alignment horizontal="right"/>
    </xf>
    <xf numFmtId="2" fontId="5" fillId="2" borderId="0" xfId="2" applyNumberFormat="1" applyFont="1" applyFill="1" applyBorder="1" applyAlignment="1">
      <alignment horizontal="right"/>
    </xf>
    <xf numFmtId="2" fontId="5" fillId="2" borderId="2" xfId="2" applyNumberFormat="1" applyFont="1" applyFill="1" applyBorder="1" applyAlignment="1">
      <alignment horizontal="right"/>
    </xf>
    <xf numFmtId="0" fontId="15" fillId="2" borderId="0" xfId="2" applyFont="1" applyFill="1"/>
    <xf numFmtId="1" fontId="10" fillId="2" borderId="0" xfId="3" applyNumberFormat="1" applyFont="1" applyFill="1" applyAlignment="1" applyProtection="1"/>
    <xf numFmtId="0" fontId="5" fillId="3" borderId="1" xfId="2" applyFont="1" applyFill="1" applyBorder="1"/>
    <xf numFmtId="168" fontId="7" fillId="2" borderId="5" xfId="3" applyFont="1" applyFill="1" applyBorder="1" applyAlignment="1" applyProtection="1">
      <alignment horizontal="center" vertical="justify"/>
    </xf>
    <xf numFmtId="0" fontId="5" fillId="2" borderId="6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0" xfId="2" applyFont="1" applyFill="1" applyBorder="1" applyAlignment="1">
      <alignment horizontal="center"/>
    </xf>
    <xf numFmtId="0" fontId="5" fillId="2" borderId="3" xfId="2" applyFont="1" applyFill="1" applyBorder="1"/>
    <xf numFmtId="0" fontId="7" fillId="2" borderId="0" xfId="2" applyFont="1" applyFill="1" applyBorder="1" applyAlignment="1"/>
    <xf numFmtId="0" fontId="14" fillId="2" borderId="0" xfId="2" applyFont="1" applyFill="1" applyBorder="1"/>
    <xf numFmtId="0" fontId="5" fillId="2" borderId="0" xfId="2" applyFont="1" applyFill="1" applyBorder="1" applyAlignment="1"/>
    <xf numFmtId="0" fontId="2" fillId="2" borderId="0" xfId="2" applyFont="1" applyFill="1" applyBorder="1" applyAlignment="1">
      <alignment horizontal="left"/>
    </xf>
    <xf numFmtId="0" fontId="4" fillId="2" borderId="0" xfId="2" applyFill="1" applyAlignment="1"/>
    <xf numFmtId="0" fontId="5" fillId="2" borderId="4" xfId="2" applyFont="1" applyFill="1" applyBorder="1"/>
    <xf numFmtId="164" fontId="5" fillId="2" borderId="4" xfId="2" applyNumberFormat="1" applyFont="1" applyFill="1" applyBorder="1" applyAlignment="1">
      <alignment horizontal="right"/>
    </xf>
    <xf numFmtId="0" fontId="5" fillId="2" borderId="2" xfId="2" applyFont="1" applyFill="1" applyBorder="1" applyAlignment="1"/>
    <xf numFmtId="164" fontId="5" fillId="2" borderId="2" xfId="2" applyNumberFormat="1" applyFont="1" applyFill="1" applyBorder="1" applyAlignment="1">
      <alignment horizontal="right"/>
    </xf>
    <xf numFmtId="166" fontId="7" fillId="3" borderId="4" xfId="3" applyNumberFormat="1" applyFont="1" applyFill="1" applyBorder="1" applyAlignment="1" applyProtection="1">
      <alignment horizontal="right"/>
      <protection locked="0"/>
    </xf>
    <xf numFmtId="168" fontId="7" fillId="2" borderId="2" xfId="3" applyFont="1" applyFill="1" applyBorder="1" applyProtection="1"/>
    <xf numFmtId="168" fontId="2" fillId="2" borderId="2" xfId="3" applyFont="1" applyFill="1" applyBorder="1" applyAlignment="1" applyProtection="1">
      <alignment horizontal="left"/>
    </xf>
    <xf numFmtId="0" fontId="3" fillId="2" borderId="2" xfId="2" applyFont="1" applyFill="1" applyBorder="1"/>
    <xf numFmtId="1" fontId="7" fillId="2" borderId="2" xfId="3" applyNumberFormat="1" applyFont="1" applyFill="1" applyBorder="1" applyAlignment="1" applyProtection="1">
      <alignment horizontal="right"/>
    </xf>
    <xf numFmtId="0" fontId="7" fillId="2" borderId="5" xfId="2" applyFont="1" applyFill="1" applyBorder="1" applyAlignment="1"/>
    <xf numFmtId="0" fontId="7" fillId="2" borderId="3" xfId="2" applyFont="1" applyFill="1" applyBorder="1" applyAlignment="1"/>
    <xf numFmtId="0" fontId="7" fillId="2" borderId="2" xfId="2" applyFont="1" applyFill="1" applyBorder="1" applyAlignment="1"/>
    <xf numFmtId="171" fontId="5" fillId="2" borderId="2" xfId="2" applyNumberFormat="1" applyFont="1" applyFill="1" applyBorder="1" applyAlignment="1">
      <alignment horizontal="right"/>
    </xf>
    <xf numFmtId="171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0" fontId="5" fillId="4" borderId="4" xfId="2" applyFont="1" applyFill="1" applyBorder="1" applyAlignment="1"/>
    <xf numFmtId="173" fontId="5" fillId="2" borderId="0" xfId="2" applyNumberFormat="1" applyFont="1" applyFill="1" applyBorder="1" applyAlignment="1">
      <alignment horizontal="right"/>
    </xf>
    <xf numFmtId="0" fontId="5" fillId="4" borderId="0" xfId="2" applyFont="1" applyFill="1" applyBorder="1" applyAlignment="1"/>
    <xf numFmtId="0" fontId="16" fillId="2" borderId="0" xfId="6" applyFill="1" applyBorder="1"/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>
      <alignment horizontal="left"/>
    </xf>
    <xf numFmtId="0" fontId="3" fillId="2" borderId="1" xfId="2" applyFont="1" applyFill="1" applyBorder="1"/>
    <xf numFmtId="4" fontId="5" fillId="2" borderId="12" xfId="2" applyNumberFormat="1" applyFont="1" applyFill="1" applyBorder="1" applyProtection="1">
      <protection locked="0"/>
    </xf>
    <xf numFmtId="168" fontId="5" fillId="2" borderId="1" xfId="3" applyFont="1" applyFill="1" applyBorder="1" applyProtection="1"/>
    <xf numFmtId="4" fontId="5" fillId="2" borderId="6" xfId="2" applyNumberFormat="1" applyFont="1" applyFill="1" applyBorder="1"/>
    <xf numFmtId="168" fontId="7" fillId="2" borderId="0" xfId="3" applyFont="1" applyFill="1" applyBorder="1" applyAlignment="1" applyProtection="1">
      <alignment horizontal="distributed"/>
    </xf>
    <xf numFmtId="4" fontId="5" fillId="2" borderId="6" xfId="2" applyNumberFormat="1" applyFont="1" applyFill="1" applyBorder="1" applyAlignment="1">
      <alignment horizontal="right"/>
    </xf>
    <xf numFmtId="4" fontId="7" fillId="3" borderId="2" xfId="3" applyNumberFormat="1" applyFont="1" applyFill="1" applyBorder="1" applyProtection="1">
      <protection locked="0"/>
    </xf>
    <xf numFmtId="4" fontId="5" fillId="3" borderId="0" xfId="2" applyNumberFormat="1" applyFont="1" applyFill="1" applyBorder="1"/>
    <xf numFmtId="174" fontId="5" fillId="2" borderId="0" xfId="0" applyNumberFormat="1" applyFont="1" applyFill="1" applyBorder="1" applyAlignment="1">
      <alignment horizontal="right"/>
    </xf>
    <xf numFmtId="170" fontId="5" fillId="4" borderId="4" xfId="2" applyNumberFormat="1" applyFont="1" applyFill="1" applyBorder="1" applyAlignment="1"/>
    <xf numFmtId="0" fontId="7" fillId="3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/>
    <xf numFmtId="165" fontId="5" fillId="2" borderId="3" xfId="0" applyNumberFormat="1" applyFont="1" applyFill="1" applyBorder="1" applyAlignment="1">
      <alignment horizontal="right"/>
    </xf>
    <xf numFmtId="0" fontId="5" fillId="4" borderId="5" xfId="0" applyFont="1" applyFill="1" applyBorder="1" applyAlignment="1"/>
    <xf numFmtId="0" fontId="5" fillId="4" borderId="4" xfId="0" applyFont="1" applyFill="1" applyBorder="1" applyAlignment="1"/>
    <xf numFmtId="0" fontId="5" fillId="4" borderId="2" xfId="0" applyFont="1" applyFill="1" applyBorder="1" applyAlignment="1"/>
    <xf numFmtId="165" fontId="5" fillId="2" borderId="2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72" fontId="5" fillId="0" borderId="0" xfId="2" applyNumberFormat="1" applyFont="1" applyFill="1" applyBorder="1" applyAlignment="1">
      <alignment horizontal="right"/>
    </xf>
    <xf numFmtId="172" fontId="5" fillId="0" borderId="2" xfId="2" applyNumberFormat="1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2" fontId="5" fillId="6" borderId="0" xfId="2" applyNumberFormat="1" applyFont="1" applyFill="1" applyBorder="1" applyAlignment="1">
      <alignment horizontal="right"/>
    </xf>
    <xf numFmtId="0" fontId="5" fillId="0" borderId="0" xfId="2" applyFont="1" applyFill="1"/>
    <xf numFmtId="4" fontId="3" fillId="0" borderId="0" xfId="2" applyNumberFormat="1" applyFont="1" applyFill="1" applyBorder="1"/>
    <xf numFmtId="4" fontId="3" fillId="0" borderId="0" xfId="2" applyNumberFormat="1" applyFont="1" applyFill="1"/>
    <xf numFmtId="0" fontId="3" fillId="0" borderId="0" xfId="2" applyFont="1" applyFill="1"/>
    <xf numFmtId="0" fontId="7" fillId="3" borderId="0" xfId="2" applyFont="1" applyFill="1" applyBorder="1"/>
    <xf numFmtId="0" fontId="5" fillId="2" borderId="1" xfId="2" applyFont="1" applyFill="1" applyBorder="1"/>
    <xf numFmtId="4" fontId="5" fillId="2" borderId="1" xfId="2" applyNumberFormat="1" applyFont="1" applyFill="1" applyBorder="1" applyProtection="1">
      <protection locked="0"/>
    </xf>
    <xf numFmtId="0" fontId="5" fillId="2" borderId="0" xfId="0" applyFont="1" applyFill="1" applyBorder="1" applyAlignment="1">
      <alignment horizontal="justify" vertical="center" wrapText="1" readingOrder="1"/>
    </xf>
    <xf numFmtId="4" fontId="5" fillId="2" borderId="0" xfId="2" applyNumberFormat="1" applyFont="1" applyFill="1" applyBorder="1" applyAlignment="1">
      <alignment horizontal="right"/>
    </xf>
    <xf numFmtId="168" fontId="11" fillId="2" borderId="2" xfId="3" applyFont="1" applyFill="1" applyBorder="1" applyAlignment="1" applyProtection="1">
      <alignment horizontal="right"/>
    </xf>
    <xf numFmtId="172" fontId="5" fillId="2" borderId="0" xfId="2" applyNumberFormat="1" applyFont="1" applyFill="1" applyBorder="1" applyAlignment="1">
      <alignment horizontal="right"/>
    </xf>
    <xf numFmtId="168" fontId="7" fillId="2" borderId="7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center"/>
    </xf>
    <xf numFmtId="168" fontId="7" fillId="2" borderId="8" xfId="3" applyFont="1" applyFill="1" applyBorder="1" applyAlignment="1" applyProtection="1">
      <alignment horizontal="center"/>
    </xf>
    <xf numFmtId="0" fontId="5" fillId="2" borderId="2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168" fontId="7" fillId="3" borderId="4" xfId="3" applyFont="1" applyFill="1" applyBorder="1" applyAlignment="1" applyProtection="1">
      <alignment horizontal="left"/>
    </xf>
    <xf numFmtId="1" fontId="7" fillId="2" borderId="2" xfId="3" applyNumberFormat="1" applyFont="1" applyFill="1" applyBorder="1" applyAlignment="1" applyProtection="1">
      <alignment horizontal="right"/>
    </xf>
    <xf numFmtId="0" fontId="7" fillId="3" borderId="1" xfId="2" applyFont="1" applyFill="1" applyBorder="1" applyAlignment="1">
      <alignment horizontal="left" vertical="center" wrapText="1"/>
    </xf>
    <xf numFmtId="168" fontId="7" fillId="3" borderId="0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left"/>
    </xf>
    <xf numFmtId="168" fontId="7" fillId="3" borderId="9" xfId="3" applyFont="1" applyFill="1" applyBorder="1" applyAlignment="1" applyProtection="1">
      <alignment horizontal="left" vertical="center"/>
    </xf>
    <xf numFmtId="1" fontId="10" fillId="2" borderId="0" xfId="3" applyNumberFormat="1" applyFont="1" applyFill="1" applyAlignment="1" applyProtection="1">
      <alignment horizontal="right"/>
    </xf>
    <xf numFmtId="168" fontId="5" fillId="2" borderId="2" xfId="3" applyFont="1" applyFill="1" applyBorder="1" applyAlignment="1" applyProtection="1">
      <alignment horizontal="right"/>
    </xf>
    <xf numFmtId="0" fontId="7" fillId="2" borderId="3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left"/>
    </xf>
    <xf numFmtId="168" fontId="7" fillId="2" borderId="0" xfId="3" applyFont="1" applyFill="1" applyBorder="1" applyAlignment="1" applyProtection="1">
      <alignment horizontal="center"/>
    </xf>
    <xf numFmtId="168" fontId="7" fillId="2" borderId="0" xfId="3" applyFont="1" applyFill="1" applyBorder="1" applyAlignment="1" applyProtection="1">
      <alignment horizontal="left"/>
    </xf>
    <xf numFmtId="168" fontId="7" fillId="3" borderId="0" xfId="3" applyFont="1" applyFill="1" applyBorder="1" applyAlignment="1" applyProtection="1">
      <alignment horizontal="left" vertical="center"/>
    </xf>
    <xf numFmtId="0" fontId="7" fillId="3" borderId="4" xfId="2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center" wrapText="1"/>
    </xf>
  </cellXfs>
  <cellStyles count="11">
    <cellStyle name="Hipervínculo" xfId="6" builtinId="8"/>
    <cellStyle name="No-definido" xfId="1"/>
    <cellStyle name="Normal" xfId="0" builtinId="0"/>
    <cellStyle name="Normal 2" xfId="2"/>
    <cellStyle name="Normal_cuenta 00 AGOST" xfId="3"/>
    <cellStyle name="Normal_cuenta 00 AGOST 5" xfId="9"/>
    <cellStyle name="Normal_cuenta 01 AGOST" xfId="4"/>
    <cellStyle name="Normal_cuenta 01 AGOST 3" xfId="7"/>
    <cellStyle name="Normal_cuenta 01 AGOST 4" xfId="8"/>
    <cellStyle name="Normal_cuenta 01 AGOST 5" xfId="10"/>
    <cellStyle name="Normal_E. de liquidación del presupue.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051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5725"/>
          <a:ext cx="504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38100</xdr:rowOff>
    </xdr:to>
    <xdr:pic>
      <xdr:nvPicPr>
        <xdr:cNvPr id="5147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635001</xdr:colOff>
      <xdr:row>1</xdr:row>
      <xdr:rowOff>127000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635000" cy="888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635001</xdr:colOff>
      <xdr:row>1</xdr:row>
      <xdr:rowOff>127000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635000" cy="888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</xdr:rowOff>
    </xdr:from>
    <xdr:to>
      <xdr:col>0</xdr:col>
      <xdr:colOff>685800</xdr:colOff>
      <xdr:row>1</xdr:row>
      <xdr:rowOff>88900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00" y="1"/>
          <a:ext cx="596900" cy="850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184150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cols>
    <col min="1" max="16384" width="11.44140625" style="82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4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7" style="87" customWidth="1"/>
    <col min="2" max="2" width="50.88671875" style="87" customWidth="1"/>
    <col min="3" max="3" width="18.6640625" style="87" customWidth="1"/>
    <col min="4" max="4" width="19" style="87" customWidth="1"/>
    <col min="5" max="5" width="18.6640625" style="87" customWidth="1"/>
    <col min="6" max="6" width="20.88671875" style="87" customWidth="1"/>
    <col min="7" max="7" width="18" style="87" customWidth="1"/>
    <col min="8" max="8" width="7.6640625" style="87" customWidth="1"/>
    <col min="9" max="9" width="19.109375" style="87" customWidth="1"/>
    <col min="10" max="10" width="11.44140625" style="87"/>
    <col min="11" max="15" width="16.6640625" style="87" hidden="1" customWidth="1"/>
    <col min="16" max="16" width="15.5546875" style="87" customWidth="1"/>
    <col min="17" max="17" width="17.5546875" style="87" customWidth="1"/>
    <col min="18" max="16384" width="11.44140625" style="87"/>
  </cols>
  <sheetData>
    <row r="1" spans="1:213" s="84" customFormat="1" ht="60" customHeight="1">
      <c r="A1" s="4"/>
      <c r="B1" s="5"/>
      <c r="C1" s="8"/>
      <c r="D1" s="8"/>
      <c r="E1" s="8"/>
      <c r="F1" s="8"/>
      <c r="G1" s="8"/>
      <c r="H1" s="6" t="s">
        <v>0</v>
      </c>
      <c r="I1" s="7">
        <v>2020</v>
      </c>
      <c r="J1" s="87"/>
      <c r="K1" s="8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</row>
    <row r="2" spans="1:213" s="84" customFormat="1" ht="12.9" customHeight="1" thickBot="1">
      <c r="A2" s="4"/>
      <c r="B2" s="5"/>
      <c r="C2" s="8"/>
      <c r="D2" s="8"/>
      <c r="E2" s="8"/>
      <c r="F2" s="8"/>
      <c r="G2" s="8"/>
      <c r="H2" s="6"/>
      <c r="I2" s="48"/>
      <c r="J2" s="87"/>
      <c r="K2" s="8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</row>
    <row r="3" spans="1:213" s="84" customFormat="1" ht="33" customHeight="1">
      <c r="A3" s="33" t="s">
        <v>483</v>
      </c>
      <c r="B3" s="10"/>
      <c r="C3" s="9"/>
      <c r="D3" s="10"/>
      <c r="E3" s="10"/>
      <c r="F3" s="10"/>
      <c r="G3" s="10"/>
      <c r="H3" s="228"/>
      <c r="I3" s="228"/>
      <c r="J3" s="87"/>
      <c r="K3" s="8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</row>
    <row r="4" spans="1:213" s="84" customFormat="1" ht="20.100000000000001" customHeight="1">
      <c r="A4" s="12" t="s">
        <v>484</v>
      </c>
      <c r="B4" s="17"/>
      <c r="C4" s="35"/>
      <c r="D4" s="17"/>
      <c r="E4" s="17"/>
      <c r="F4" s="17"/>
      <c r="G4" s="17"/>
      <c r="H4" s="31"/>
      <c r="I4" s="49"/>
      <c r="J4" s="87"/>
      <c r="K4" s="8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</row>
    <row r="5" spans="1:213" s="84" customFormat="1" ht="18" customHeight="1" thickBot="1">
      <c r="A5" s="183"/>
      <c r="B5" s="184"/>
      <c r="C5" s="151"/>
      <c r="D5" s="184"/>
      <c r="E5" s="184"/>
      <c r="F5" s="184"/>
      <c r="G5" s="184"/>
      <c r="H5" s="25"/>
      <c r="I5" s="25"/>
      <c r="J5" s="87"/>
      <c r="K5" s="8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</row>
    <row r="6" spans="1:213" s="84" customFormat="1" ht="12.9" customHeight="1">
      <c r="A6" s="50"/>
      <c r="B6" s="51"/>
      <c r="D6" s="51"/>
      <c r="E6" s="51"/>
      <c r="F6" s="51"/>
      <c r="G6" s="51"/>
      <c r="H6" s="51"/>
      <c r="I6" s="51"/>
      <c r="J6" s="52"/>
      <c r="K6" s="5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</row>
    <row r="7" spans="1:213" s="84" customFormat="1" ht="12.9" customHeight="1">
      <c r="A7" s="54"/>
      <c r="B7" s="54"/>
      <c r="C7" s="54"/>
      <c r="D7" s="54"/>
      <c r="E7" s="54"/>
      <c r="F7" s="55"/>
      <c r="G7" s="55"/>
      <c r="H7" s="55"/>
      <c r="I7" s="54"/>
      <c r="J7" s="54"/>
      <c r="K7" s="5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</row>
    <row r="8" spans="1:213" s="84" customFormat="1" ht="21" customHeight="1">
      <c r="A8" s="56" t="s">
        <v>361</v>
      </c>
      <c r="B8" s="54"/>
      <c r="C8" s="54"/>
      <c r="D8" s="54"/>
      <c r="E8" s="54"/>
      <c r="F8" s="55"/>
      <c r="G8" s="55"/>
      <c r="H8" s="55"/>
      <c r="I8" s="54"/>
      <c r="J8" s="54"/>
      <c r="K8" s="54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</row>
    <row r="9" spans="1:213" s="84" customFormat="1" ht="12.9" customHeight="1">
      <c r="A9" s="19"/>
      <c r="B9" s="54"/>
      <c r="C9" s="54"/>
      <c r="D9" s="54"/>
      <c r="E9" s="54"/>
      <c r="F9" s="55"/>
      <c r="G9" s="55"/>
      <c r="H9" s="55"/>
      <c r="I9" s="54"/>
      <c r="J9" s="54"/>
      <c r="K9" s="5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</row>
    <row r="10" spans="1:213" s="84" customFormat="1" ht="18" customHeight="1" thickBot="1">
      <c r="A10" s="26" t="s">
        <v>1</v>
      </c>
      <c r="B10" s="54"/>
      <c r="C10" s="54"/>
      <c r="D10" s="54"/>
      <c r="E10" s="54"/>
      <c r="F10" s="54"/>
      <c r="G10" s="55"/>
      <c r="H10" s="55"/>
      <c r="I10" s="80">
        <v>2020</v>
      </c>
      <c r="J10" s="54"/>
      <c r="K10" s="54"/>
      <c r="L10" s="5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</row>
    <row r="11" spans="1:213" s="84" customFormat="1" ht="33" customHeight="1">
      <c r="A11" s="269" t="s">
        <v>362</v>
      </c>
      <c r="B11" s="269"/>
      <c r="C11" s="61"/>
      <c r="D11" s="62"/>
      <c r="E11" s="62"/>
      <c r="F11" s="62"/>
      <c r="G11" s="78"/>
      <c r="H11" s="78"/>
      <c r="I11" s="78"/>
      <c r="J11" s="54"/>
      <c r="K11" s="54"/>
      <c r="L11" s="5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s="84" customFormat="1" ht="48" customHeight="1">
      <c r="A12" s="271" t="s">
        <v>31</v>
      </c>
      <c r="B12" s="271"/>
      <c r="C12" s="75" t="s">
        <v>107</v>
      </c>
      <c r="D12" s="75" t="s">
        <v>108</v>
      </c>
      <c r="E12" s="232" t="s">
        <v>109</v>
      </c>
      <c r="F12" s="97" t="s">
        <v>363</v>
      </c>
      <c r="G12" s="232" t="s">
        <v>110</v>
      </c>
      <c r="H12" s="232" t="s">
        <v>35</v>
      </c>
      <c r="I12" s="75" t="s">
        <v>111</v>
      </c>
      <c r="J12" s="54"/>
      <c r="K12" s="54"/>
      <c r="L12" s="5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s="84" customFormat="1" ht="18" customHeight="1">
      <c r="A13" s="63" t="s">
        <v>40</v>
      </c>
      <c r="B13" s="129" t="s">
        <v>41</v>
      </c>
      <c r="C13" s="231">
        <v>16520811.389999988</v>
      </c>
      <c r="D13" s="231">
        <v>59232.18</v>
      </c>
      <c r="E13" s="231">
        <v>16580043.569999987</v>
      </c>
      <c r="F13" s="231">
        <v>0</v>
      </c>
      <c r="G13" s="231">
        <v>16580043.569999987</v>
      </c>
      <c r="H13" s="233">
        <v>100</v>
      </c>
      <c r="I13" s="231">
        <v>0</v>
      </c>
      <c r="J13" s="54"/>
      <c r="K13" s="54"/>
      <c r="L13" s="5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</row>
    <row r="14" spans="1:213" s="84" customFormat="1" ht="18" customHeight="1">
      <c r="A14" s="63" t="s">
        <v>42</v>
      </c>
      <c r="B14" s="129" t="s">
        <v>43</v>
      </c>
      <c r="C14" s="109">
        <v>10982092.779999997</v>
      </c>
      <c r="D14" s="109">
        <v>-19234.8</v>
      </c>
      <c r="E14" s="109">
        <v>10962857.979999997</v>
      </c>
      <c r="F14" s="109">
        <v>9709.65</v>
      </c>
      <c r="G14" s="109">
        <v>10886320.349999998</v>
      </c>
      <c r="H14" s="66">
        <v>99.301846013697983</v>
      </c>
      <c r="I14" s="109">
        <v>66827.979999999981</v>
      </c>
      <c r="J14" s="54"/>
      <c r="K14" s="54"/>
      <c r="L14" s="5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</row>
    <row r="15" spans="1:213" s="84" customFormat="1" ht="18" customHeight="1">
      <c r="A15" s="63" t="s">
        <v>44</v>
      </c>
      <c r="B15" s="129" t="s">
        <v>45</v>
      </c>
      <c r="C15" s="109">
        <v>46</v>
      </c>
      <c r="D15" s="109">
        <v>0</v>
      </c>
      <c r="E15" s="109">
        <v>46</v>
      </c>
      <c r="F15" s="109">
        <v>0</v>
      </c>
      <c r="G15" s="109">
        <v>16.399999999999999</v>
      </c>
      <c r="H15" s="66">
        <v>35.652173913043477</v>
      </c>
      <c r="I15" s="109">
        <v>29.6</v>
      </c>
      <c r="J15" s="54"/>
      <c r="K15" s="54"/>
      <c r="L15" s="5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</row>
    <row r="16" spans="1:213" s="84" customFormat="1" ht="18" customHeight="1">
      <c r="A16" s="63" t="s">
        <v>46</v>
      </c>
      <c r="B16" s="129" t="s">
        <v>47</v>
      </c>
      <c r="C16" s="109">
        <v>426788.99000000011</v>
      </c>
      <c r="D16" s="109">
        <v>0</v>
      </c>
      <c r="E16" s="109">
        <v>426788.99000000011</v>
      </c>
      <c r="F16" s="109">
        <v>2068.44</v>
      </c>
      <c r="G16" s="109">
        <v>424720.5500000001</v>
      </c>
      <c r="H16" s="66">
        <v>99.515348322364176</v>
      </c>
      <c r="I16" s="109">
        <v>-5.8207660913467407E-11</v>
      </c>
      <c r="J16" s="54"/>
      <c r="K16" s="54"/>
      <c r="L16" s="5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</row>
    <row r="17" spans="1:131" s="84" customFormat="1" ht="18" customHeight="1">
      <c r="A17" s="63" t="s">
        <v>63</v>
      </c>
      <c r="B17" s="129" t="s">
        <v>156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66"/>
      <c r="I17" s="109">
        <v>0</v>
      </c>
      <c r="J17" s="54"/>
      <c r="K17" s="54"/>
      <c r="L17" s="5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</row>
    <row r="18" spans="1:131" s="84" customFormat="1" ht="18" customHeight="1">
      <c r="A18" s="63" t="s">
        <v>48</v>
      </c>
      <c r="B18" s="129" t="s">
        <v>49</v>
      </c>
      <c r="C18" s="109">
        <v>14648063.24000001</v>
      </c>
      <c r="D18" s="109">
        <v>7163.7000000000007</v>
      </c>
      <c r="E18" s="109">
        <v>14655226.940000013</v>
      </c>
      <c r="F18" s="109">
        <v>7827.6</v>
      </c>
      <c r="G18" s="109">
        <v>14622807.660000009</v>
      </c>
      <c r="H18" s="66">
        <v>99.778786912459765</v>
      </c>
      <c r="I18" s="109">
        <v>24591.680000002729</v>
      </c>
      <c r="J18" s="54"/>
      <c r="K18" s="54"/>
      <c r="L18" s="5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spans="1:131" s="84" customFormat="1" ht="18" customHeight="1">
      <c r="A19" s="63" t="s">
        <v>50</v>
      </c>
      <c r="B19" s="129" t="s">
        <v>51</v>
      </c>
      <c r="C19" s="109">
        <v>12825.229999999981</v>
      </c>
      <c r="D19" s="109">
        <v>0</v>
      </c>
      <c r="E19" s="109">
        <v>12825.229999999981</v>
      </c>
      <c r="F19" s="109">
        <v>0</v>
      </c>
      <c r="G19" s="109">
        <v>12825.229999999981</v>
      </c>
      <c r="H19" s="66">
        <v>100</v>
      </c>
      <c r="I19" s="109">
        <v>0</v>
      </c>
      <c r="J19" s="54"/>
      <c r="K19" s="54"/>
      <c r="L19" s="5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</row>
    <row r="20" spans="1:131" s="84" customFormat="1" ht="18" customHeight="1">
      <c r="A20" s="63" t="s">
        <v>52</v>
      </c>
      <c r="B20" s="129" t="s">
        <v>53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66" t="s">
        <v>493</v>
      </c>
      <c r="I20" s="109">
        <v>0</v>
      </c>
      <c r="J20" s="54"/>
      <c r="K20" s="54"/>
      <c r="L20" s="5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</row>
    <row r="21" spans="1:131" s="84" customFormat="1" ht="18" customHeight="1">
      <c r="A21" s="63" t="s">
        <v>54</v>
      </c>
      <c r="B21" s="129" t="s">
        <v>55</v>
      </c>
      <c r="C21" s="64">
        <v>9502.9599999999627</v>
      </c>
      <c r="D21" s="64">
        <v>0</v>
      </c>
      <c r="E21" s="64">
        <v>9502.9599999999627</v>
      </c>
      <c r="F21" s="64">
        <v>0</v>
      </c>
      <c r="G21" s="64">
        <v>0</v>
      </c>
      <c r="H21" s="66">
        <v>0</v>
      </c>
      <c r="I21" s="64">
        <v>9502.9599999999627</v>
      </c>
      <c r="J21" s="54"/>
      <c r="K21" s="54"/>
      <c r="L21" s="5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</row>
    <row r="22" spans="1:131" s="84" customFormat="1" ht="18" customHeight="1" thickBot="1">
      <c r="A22" s="267" t="s">
        <v>109</v>
      </c>
      <c r="B22" s="267"/>
      <c r="C22" s="234">
        <v>42600130.589999996</v>
      </c>
      <c r="D22" s="234">
        <v>47161.08</v>
      </c>
      <c r="E22" s="234">
        <v>42647291.669999987</v>
      </c>
      <c r="F22" s="234">
        <v>19605.690000000002</v>
      </c>
      <c r="G22" s="234">
        <v>42526733.759999983</v>
      </c>
      <c r="H22" s="68">
        <v>99.717314030319045</v>
      </c>
      <c r="I22" s="234">
        <v>100952.22000000262</v>
      </c>
      <c r="J22" s="54"/>
      <c r="K22" s="54"/>
      <c r="L22" s="5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</row>
    <row r="23" spans="1:131" s="84" customFormat="1" ht="12.9" customHeight="1">
      <c r="A23" s="72"/>
      <c r="B23" s="72"/>
      <c r="C23" s="73"/>
      <c r="D23" s="57"/>
      <c r="E23" s="57"/>
      <c r="F23" s="57"/>
      <c r="G23" s="57"/>
      <c r="H23" s="57"/>
      <c r="I23" s="54"/>
      <c r="J23" s="54"/>
      <c r="K23" s="5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</row>
    <row r="24" spans="1:131" s="84" customFormat="1" ht="12.9" customHeight="1">
      <c r="A24" s="72"/>
      <c r="B24" s="72"/>
      <c r="C24" s="73"/>
      <c r="D24" s="57"/>
      <c r="E24" s="57"/>
      <c r="F24" s="57"/>
      <c r="G24" s="57"/>
      <c r="H24" s="57"/>
      <c r="I24" s="54"/>
      <c r="J24" s="54"/>
      <c r="K24" s="5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</row>
    <row r="25" spans="1:131" s="84" customFormat="1" ht="18" customHeight="1" thickBot="1">
      <c r="A25" s="26" t="s">
        <v>1</v>
      </c>
      <c r="B25" s="72"/>
      <c r="C25" s="73"/>
      <c r="D25" s="57"/>
      <c r="E25" s="57"/>
      <c r="F25" s="57"/>
      <c r="G25" s="57"/>
      <c r="H25" s="57"/>
      <c r="I25" s="80">
        <v>2020</v>
      </c>
      <c r="J25" s="58"/>
      <c r="K25" s="57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</row>
    <row r="26" spans="1:131" s="84" customFormat="1" ht="33" customHeight="1">
      <c r="A26" s="269" t="s">
        <v>364</v>
      </c>
      <c r="B26" s="269"/>
      <c r="C26" s="61"/>
      <c r="D26" s="62"/>
      <c r="E26" s="62"/>
      <c r="F26" s="78"/>
      <c r="G26" s="78"/>
      <c r="H26" s="78"/>
      <c r="I26" s="78"/>
      <c r="J26" s="58"/>
      <c r="K26" s="5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</row>
    <row r="27" spans="1:131" s="84" customFormat="1" ht="48" customHeight="1">
      <c r="A27" s="271" t="s">
        <v>31</v>
      </c>
      <c r="B27" s="271"/>
      <c r="C27" s="75" t="s">
        <v>112</v>
      </c>
      <c r="D27" s="232" t="s">
        <v>113</v>
      </c>
      <c r="E27" s="232" t="s">
        <v>114</v>
      </c>
      <c r="F27" s="232" t="s">
        <v>115</v>
      </c>
      <c r="G27" s="232" t="s">
        <v>116</v>
      </c>
      <c r="H27" s="232" t="s">
        <v>36</v>
      </c>
      <c r="I27" s="75" t="s">
        <v>117</v>
      </c>
      <c r="K27" s="57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</row>
    <row r="28" spans="1:131" s="84" customFormat="1" ht="18" customHeight="1">
      <c r="A28" s="63" t="s">
        <v>40</v>
      </c>
      <c r="B28" s="129" t="s">
        <v>60</v>
      </c>
      <c r="C28" s="231">
        <v>0</v>
      </c>
      <c r="D28" s="231">
        <v>0</v>
      </c>
      <c r="E28" s="231">
        <v>0</v>
      </c>
      <c r="F28" s="231">
        <v>0</v>
      </c>
      <c r="G28" s="231">
        <v>0</v>
      </c>
      <c r="H28" s="233" t="s">
        <v>493</v>
      </c>
      <c r="I28" s="231">
        <v>0</v>
      </c>
      <c r="K28" s="57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</row>
    <row r="29" spans="1:131" s="84" customFormat="1" ht="18" customHeight="1">
      <c r="A29" s="63" t="s">
        <v>42</v>
      </c>
      <c r="B29" s="129" t="s">
        <v>61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6" t="s">
        <v>493</v>
      </c>
      <c r="I29" s="64">
        <v>0</v>
      </c>
      <c r="K29" s="5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</row>
    <row r="30" spans="1:131" s="84" customFormat="1" ht="18" customHeight="1">
      <c r="A30" s="63" t="s">
        <v>44</v>
      </c>
      <c r="B30" s="129" t="s">
        <v>62</v>
      </c>
      <c r="C30" s="64">
        <v>35369705.339999989</v>
      </c>
      <c r="D30" s="64">
        <v>-519042.05</v>
      </c>
      <c r="E30" s="64">
        <v>2206862.34</v>
      </c>
      <c r="F30" s="64">
        <v>0</v>
      </c>
      <c r="G30" s="64">
        <v>27383684.120000001</v>
      </c>
      <c r="H30" s="66">
        <v>83.886322435132996</v>
      </c>
      <c r="I30" s="64">
        <v>5260116.8299999908</v>
      </c>
      <c r="K30" s="57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</row>
    <row r="31" spans="1:131" s="84" customFormat="1" ht="18" customHeight="1">
      <c r="A31" s="63" t="s">
        <v>46</v>
      </c>
      <c r="B31" s="129" t="s">
        <v>47</v>
      </c>
      <c r="C31" s="64">
        <v>383369492.43000001</v>
      </c>
      <c r="D31" s="64">
        <v>-1068000</v>
      </c>
      <c r="E31" s="64">
        <v>372569.32</v>
      </c>
      <c r="F31" s="64">
        <v>0</v>
      </c>
      <c r="G31" s="64">
        <v>381365458.09000003</v>
      </c>
      <c r="H31" s="66">
        <v>99.852468617612999</v>
      </c>
      <c r="I31" s="64">
        <v>563465.02000002563</v>
      </c>
      <c r="K31" s="57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</row>
    <row r="32" spans="1:131" s="84" customFormat="1" ht="18" customHeight="1">
      <c r="A32" s="63" t="s">
        <v>63</v>
      </c>
      <c r="B32" s="129" t="s">
        <v>64</v>
      </c>
      <c r="C32" s="64">
        <v>2394910.25</v>
      </c>
      <c r="D32" s="64">
        <v>0</v>
      </c>
      <c r="E32" s="64">
        <v>104541.97</v>
      </c>
      <c r="F32" s="64">
        <v>0</v>
      </c>
      <c r="G32" s="64">
        <v>731002.92</v>
      </c>
      <c r="H32" s="66">
        <v>31.916392065995609</v>
      </c>
      <c r="I32" s="64">
        <v>1559365.3599999999</v>
      </c>
      <c r="K32" s="57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</row>
    <row r="33" spans="1:212" s="84" customFormat="1" ht="18" customHeight="1">
      <c r="A33" s="63" t="s">
        <v>48</v>
      </c>
      <c r="B33" s="129" t="s">
        <v>65</v>
      </c>
      <c r="C33" s="64">
        <v>5751.88</v>
      </c>
      <c r="D33" s="64">
        <v>0</v>
      </c>
      <c r="E33" s="64">
        <v>0</v>
      </c>
      <c r="F33" s="64">
        <v>0</v>
      </c>
      <c r="G33" s="64">
        <v>0</v>
      </c>
      <c r="H33" s="66">
        <v>0</v>
      </c>
      <c r="I33" s="64">
        <v>5751.88</v>
      </c>
      <c r="K33" s="57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</row>
    <row r="34" spans="1:212" s="84" customFormat="1" ht="18" customHeight="1">
      <c r="A34" s="63" t="s">
        <v>50</v>
      </c>
      <c r="B34" s="129" t="s">
        <v>51</v>
      </c>
      <c r="C34" s="64">
        <v>52138688.449999996</v>
      </c>
      <c r="D34" s="64">
        <v>0</v>
      </c>
      <c r="E34" s="64">
        <v>916876.04999999993</v>
      </c>
      <c r="F34" s="64">
        <v>0</v>
      </c>
      <c r="G34" s="64">
        <v>47179189.07</v>
      </c>
      <c r="H34" s="66">
        <v>92.107613650156594</v>
      </c>
      <c r="I34" s="64">
        <v>4042623.3299999977</v>
      </c>
      <c r="K34" s="5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</row>
    <row r="35" spans="1:212" s="84" customFormat="1" ht="18" customHeight="1">
      <c r="A35" s="63" t="s">
        <v>52</v>
      </c>
      <c r="B35" s="129" t="s">
        <v>53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6" t="s">
        <v>493</v>
      </c>
      <c r="I35" s="64">
        <v>0</v>
      </c>
      <c r="K35" s="57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</row>
    <row r="36" spans="1:212" s="84" customFormat="1" ht="18" customHeight="1">
      <c r="A36" s="63" t="s">
        <v>54</v>
      </c>
      <c r="B36" s="129" t="s">
        <v>55</v>
      </c>
      <c r="C36" s="64">
        <v>10</v>
      </c>
      <c r="D36" s="64">
        <v>0</v>
      </c>
      <c r="E36" s="64">
        <v>0</v>
      </c>
      <c r="F36" s="64">
        <v>0</v>
      </c>
      <c r="G36" s="64">
        <v>0</v>
      </c>
      <c r="H36" s="66">
        <v>0</v>
      </c>
      <c r="I36" s="64">
        <v>10</v>
      </c>
      <c r="K36" s="5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</row>
    <row r="37" spans="1:212" s="84" customFormat="1" ht="18" customHeight="1" thickBot="1">
      <c r="A37" s="267" t="s">
        <v>118</v>
      </c>
      <c r="B37" s="267"/>
      <c r="C37" s="67">
        <v>473278558.34999996</v>
      </c>
      <c r="D37" s="67">
        <v>-1587042.05</v>
      </c>
      <c r="E37" s="67">
        <v>3600849.68</v>
      </c>
      <c r="F37" s="67">
        <v>0</v>
      </c>
      <c r="G37" s="67">
        <v>456659334.20000011</v>
      </c>
      <c r="H37" s="211">
        <v>97.557880719446203</v>
      </c>
      <c r="I37" s="67">
        <v>11431332.420000015</v>
      </c>
      <c r="K37" s="5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</row>
    <row r="38" spans="1:212" s="84" customFormat="1" ht="12.9" customHeight="1">
      <c r="A38" s="19"/>
      <c r="B38" s="54"/>
      <c r="C38" s="54"/>
      <c r="D38" s="54"/>
      <c r="E38" s="54"/>
      <c r="F38" s="55"/>
      <c r="G38" s="55"/>
      <c r="H38" s="55"/>
      <c r="I38" s="54"/>
      <c r="J38" s="54"/>
      <c r="K38" s="54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</row>
    <row r="39" spans="1:212" s="84" customFormat="1" ht="12.9" customHeight="1">
      <c r="A39" s="19"/>
      <c r="B39" s="54"/>
      <c r="C39" s="54"/>
      <c r="D39" s="54"/>
      <c r="E39" s="54"/>
      <c r="F39" s="55"/>
      <c r="G39" s="55"/>
      <c r="H39" s="55"/>
      <c r="I39" s="54"/>
      <c r="J39" s="54"/>
      <c r="K39" s="54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</row>
    <row r="40" spans="1:212" ht="12.9" customHeight="1"/>
    <row r="41" spans="1:212" ht="21" customHeight="1">
      <c r="A41" s="56" t="s">
        <v>365</v>
      </c>
      <c r="E41" s="56" t="s">
        <v>5</v>
      </c>
      <c r="F41" s="72"/>
      <c r="G41" s="57"/>
      <c r="H41" s="69"/>
    </row>
    <row r="42" spans="1:212" ht="12.9" customHeight="1">
      <c r="E42" s="56"/>
      <c r="F42" s="72"/>
      <c r="G42" s="57"/>
    </row>
    <row r="43" spans="1:212" ht="18" customHeight="1" thickBot="1">
      <c r="A43" s="85" t="s">
        <v>1</v>
      </c>
      <c r="E43" s="212"/>
      <c r="F43" s="213"/>
      <c r="G43" s="214"/>
      <c r="H43" s="215">
        <v>2020</v>
      </c>
    </row>
    <row r="44" spans="1:212" s="85" customFormat="1" ht="33" customHeight="1">
      <c r="A44" s="269" t="s">
        <v>4</v>
      </c>
      <c r="B44" s="269"/>
      <c r="C44" s="102">
        <v>2020</v>
      </c>
      <c r="E44" s="279" t="s">
        <v>86</v>
      </c>
      <c r="F44" s="279"/>
      <c r="G44" s="279"/>
      <c r="H44" s="279"/>
    </row>
    <row r="45" spans="1:212" s="85" customFormat="1" ht="18" customHeight="1">
      <c r="A45" s="216" t="s">
        <v>119</v>
      </c>
      <c r="B45" s="216" t="s">
        <v>366</v>
      </c>
      <c r="C45" s="107">
        <v>173189378.25</v>
      </c>
      <c r="E45" s="85" t="s">
        <v>150</v>
      </c>
      <c r="F45" s="87"/>
      <c r="H45" s="137">
        <v>0.99717314030319049</v>
      </c>
    </row>
    <row r="46" spans="1:212" s="85" customFormat="1" ht="18" customHeight="1" thickBot="1">
      <c r="A46" s="217" t="s">
        <v>367</v>
      </c>
      <c r="B46" s="217" t="s">
        <v>120</v>
      </c>
      <c r="C46" s="104">
        <v>582912977.98000002</v>
      </c>
      <c r="E46" s="140" t="s">
        <v>151</v>
      </c>
      <c r="F46" s="214"/>
      <c r="G46" s="140"/>
      <c r="H46" s="142">
        <v>0.97557880719446199</v>
      </c>
      <c r="J46" s="87"/>
      <c r="K46" s="87"/>
      <c r="L46" s="87"/>
    </row>
    <row r="47" spans="1:212" s="85" customFormat="1" ht="18" customHeight="1">
      <c r="A47" s="129" t="s">
        <v>121</v>
      </c>
      <c r="B47" s="129" t="s">
        <v>122</v>
      </c>
      <c r="C47" s="109">
        <v>556949392.64999998</v>
      </c>
      <c r="E47" s="87"/>
      <c r="F47" s="87"/>
      <c r="G47" s="87"/>
      <c r="H47" s="87"/>
      <c r="I47" s="87"/>
      <c r="J47" s="87"/>
      <c r="K47" s="87"/>
      <c r="L47" s="87"/>
    </row>
    <row r="48" spans="1:212" s="85" customFormat="1" ht="18" customHeight="1">
      <c r="A48" s="129" t="s">
        <v>121</v>
      </c>
      <c r="B48" s="129" t="s">
        <v>123</v>
      </c>
      <c r="C48" s="109">
        <v>11431332.420000002</v>
      </c>
      <c r="E48" s="87"/>
      <c r="F48" s="87"/>
      <c r="G48" s="87"/>
      <c r="H48" s="87"/>
      <c r="I48" s="87"/>
    </row>
    <row r="49" spans="1:15" s="85" customFormat="1" ht="18" customHeight="1" thickBot="1">
      <c r="A49" s="129" t="s">
        <v>124</v>
      </c>
      <c r="B49" s="129" t="s">
        <v>125</v>
      </c>
      <c r="C49" s="109">
        <v>14532252.91</v>
      </c>
      <c r="E49" s="57"/>
      <c r="F49" s="57"/>
      <c r="G49" s="57"/>
      <c r="H49" s="80">
        <v>2020</v>
      </c>
      <c r="I49" s="87"/>
    </row>
    <row r="50" spans="1:15" s="85" customFormat="1" ht="18" customHeight="1">
      <c r="A50" s="129" t="s">
        <v>124</v>
      </c>
      <c r="B50" s="129" t="s">
        <v>126</v>
      </c>
      <c r="C50" s="109">
        <v>0</v>
      </c>
      <c r="E50" s="94" t="s">
        <v>87</v>
      </c>
      <c r="F50" s="94"/>
      <c r="G50" s="94"/>
      <c r="H50" s="94"/>
      <c r="I50" s="87"/>
    </row>
    <row r="51" spans="1:15" s="85" customFormat="1" ht="18" customHeight="1">
      <c r="A51" s="217" t="s">
        <v>368</v>
      </c>
      <c r="B51" s="217" t="s">
        <v>127</v>
      </c>
      <c r="C51" s="104">
        <v>86060870.409999996</v>
      </c>
      <c r="E51" s="129" t="s">
        <v>133</v>
      </c>
      <c r="F51" s="119"/>
      <c r="G51" s="119"/>
      <c r="H51" s="137">
        <v>2.8646058472119791E-3</v>
      </c>
      <c r="I51" s="87"/>
    </row>
    <row r="52" spans="1:15" s="85" customFormat="1" ht="18" customHeight="1" thickBot="1">
      <c r="A52" s="129" t="s">
        <v>124</v>
      </c>
      <c r="B52" s="129" t="s">
        <v>128</v>
      </c>
      <c r="C52" s="109">
        <v>35140273.060000002</v>
      </c>
      <c r="E52" s="140" t="s">
        <v>134</v>
      </c>
      <c r="F52" s="214"/>
      <c r="G52" s="214"/>
      <c r="H52" s="142">
        <v>2.0112104291700197E-2</v>
      </c>
      <c r="I52" s="87"/>
    </row>
    <row r="53" spans="1:15" s="85" customFormat="1" ht="18" customHeight="1">
      <c r="A53" s="129" t="s">
        <v>124</v>
      </c>
      <c r="B53" s="129" t="s">
        <v>129</v>
      </c>
      <c r="C53" s="109">
        <v>100952.22</v>
      </c>
      <c r="I53" s="87"/>
    </row>
    <row r="54" spans="1:15" s="85" customFormat="1" ht="18" customHeight="1">
      <c r="A54" s="129" t="s">
        <v>124</v>
      </c>
      <c r="B54" s="129" t="s">
        <v>130</v>
      </c>
      <c r="C54" s="109">
        <v>50819645.129999995</v>
      </c>
      <c r="E54" s="87"/>
      <c r="F54" s="87"/>
      <c r="G54" s="87"/>
      <c r="H54" s="87"/>
      <c r="I54" s="87"/>
    </row>
    <row r="55" spans="1:15" s="85" customFormat="1" ht="18" customHeight="1">
      <c r="A55" s="129" t="s">
        <v>124</v>
      </c>
      <c r="B55" s="129" t="s">
        <v>131</v>
      </c>
      <c r="C55" s="109">
        <v>0</v>
      </c>
      <c r="E55" s="87"/>
      <c r="F55" s="87"/>
      <c r="G55" s="87"/>
      <c r="H55" s="87"/>
      <c r="I55" s="87"/>
    </row>
    <row r="56" spans="1:15" s="85" customFormat="1" ht="18" customHeight="1">
      <c r="A56" s="217" t="s">
        <v>369</v>
      </c>
      <c r="B56" s="217" t="s">
        <v>370</v>
      </c>
      <c r="C56" s="104">
        <v>-5160221.72</v>
      </c>
      <c r="E56" s="87"/>
      <c r="F56" s="87"/>
      <c r="G56" s="87"/>
      <c r="H56" s="87"/>
      <c r="I56" s="87"/>
    </row>
    <row r="57" spans="1:15" s="85" customFormat="1" ht="18" customHeight="1">
      <c r="A57" s="129" t="s">
        <v>371</v>
      </c>
      <c r="B57" s="129" t="s">
        <v>372</v>
      </c>
      <c r="C57" s="109">
        <v>6221908.5600000005</v>
      </c>
      <c r="E57" s="87"/>
      <c r="F57" s="87"/>
      <c r="G57" s="87"/>
      <c r="H57" s="87"/>
      <c r="I57" s="87"/>
    </row>
    <row r="58" spans="1:15" s="85" customFormat="1" ht="18" customHeight="1">
      <c r="A58" s="129" t="s">
        <v>124</v>
      </c>
      <c r="B58" s="129" t="s">
        <v>132</v>
      </c>
      <c r="C58" s="109">
        <v>1061686.8399999999</v>
      </c>
      <c r="E58" s="87"/>
      <c r="F58" s="87"/>
      <c r="G58" s="87"/>
      <c r="H58" s="87"/>
      <c r="I58" s="87"/>
    </row>
    <row r="59" spans="1:15" s="85" customFormat="1" ht="18" customHeight="1">
      <c r="A59" s="217" t="s">
        <v>373</v>
      </c>
      <c r="B59" s="217"/>
      <c r="C59" s="104">
        <v>664881264.0999999</v>
      </c>
      <c r="E59" s="100"/>
      <c r="F59" s="87"/>
      <c r="G59" s="87"/>
      <c r="H59" s="87"/>
      <c r="I59" s="87"/>
    </row>
    <row r="60" spans="1:15" s="85" customFormat="1" ht="18" customHeight="1">
      <c r="A60" s="217" t="s">
        <v>374</v>
      </c>
      <c r="B60" s="217"/>
      <c r="C60" s="104">
        <v>285737696.90999997</v>
      </c>
      <c r="E60" s="100"/>
    </row>
    <row r="61" spans="1:15" s="85" customFormat="1" ht="18" customHeight="1">
      <c r="A61" s="217" t="s">
        <v>375</v>
      </c>
      <c r="B61" s="217"/>
      <c r="C61" s="104">
        <v>7347215.7400000002</v>
      </c>
      <c r="E61" s="87"/>
    </row>
    <row r="62" spans="1:15" s="85" customFormat="1" ht="18" customHeight="1" thickBot="1">
      <c r="A62" s="280" t="s">
        <v>376</v>
      </c>
      <c r="B62" s="280"/>
      <c r="C62" s="117">
        <v>371796351.45000005</v>
      </c>
      <c r="E62" s="87"/>
    </row>
    <row r="63" spans="1:15" s="85" customFormat="1" ht="12.9" customHeight="1">
      <c r="E63" s="87"/>
    </row>
    <row r="64" spans="1:15" s="85" customFormat="1" ht="21" customHeight="1">
      <c r="K64" s="23">
        <v>21500</v>
      </c>
      <c r="L64" s="23">
        <v>21501</v>
      </c>
      <c r="M64" s="23">
        <v>21502</v>
      </c>
      <c r="N64" s="23">
        <v>21503</v>
      </c>
      <c r="O64" s="23">
        <v>21504</v>
      </c>
    </row>
    <row r="65" spans="1:18" s="85" customFormat="1" ht="21" customHeight="1">
      <c r="A65" s="56" t="s">
        <v>377</v>
      </c>
      <c r="K65" s="23" t="s">
        <v>379</v>
      </c>
      <c r="L65" s="23" t="s">
        <v>379</v>
      </c>
      <c r="M65" s="23" t="s">
        <v>379</v>
      </c>
      <c r="N65" s="23" t="s">
        <v>379</v>
      </c>
      <c r="O65" s="23" t="s">
        <v>379</v>
      </c>
    </row>
    <row r="66" spans="1:18" s="85" customFormat="1" ht="33" customHeight="1" thickBot="1">
      <c r="K66" s="92" t="s">
        <v>385</v>
      </c>
      <c r="L66" s="92" t="s">
        <v>386</v>
      </c>
      <c r="M66" s="92" t="s">
        <v>387</v>
      </c>
      <c r="N66" s="92" t="s">
        <v>388</v>
      </c>
      <c r="O66" s="92" t="s">
        <v>389</v>
      </c>
    </row>
    <row r="67" spans="1:18" s="85" customFormat="1" ht="33" customHeight="1">
      <c r="A67" s="269" t="s">
        <v>25</v>
      </c>
      <c r="B67" s="269"/>
      <c r="C67" s="102">
        <v>2020</v>
      </c>
    </row>
    <row r="68" spans="1:18" s="85" customFormat="1" ht="18" customHeight="1" thickBot="1">
      <c r="A68" s="209" t="s">
        <v>19</v>
      </c>
      <c r="B68" s="218"/>
      <c r="C68" s="219">
        <v>21568</v>
      </c>
      <c r="K68" s="220">
        <v>7816</v>
      </c>
      <c r="L68" s="220">
        <v>5310</v>
      </c>
      <c r="M68" s="220">
        <v>4198</v>
      </c>
      <c r="N68" s="220">
        <v>2220</v>
      </c>
      <c r="O68" s="220">
        <v>2024</v>
      </c>
    </row>
    <row r="69" spans="1:18" s="85" customFormat="1" ht="11.25" customHeight="1">
      <c r="A69" s="204"/>
      <c r="B69" s="202"/>
      <c r="C69" s="220"/>
    </row>
    <row r="70" spans="1:18" s="85" customFormat="1" ht="18" customHeight="1">
      <c r="A70" s="86" t="s">
        <v>378</v>
      </c>
      <c r="B70" s="202"/>
      <c r="C70" s="220"/>
    </row>
    <row r="71" spans="1:18" s="85" customFormat="1" ht="21.75" customHeight="1" thickBot="1">
      <c r="A71" s="86"/>
      <c r="B71" s="202"/>
      <c r="C71" s="220"/>
    </row>
    <row r="72" spans="1:18" ht="33" customHeight="1">
      <c r="A72" s="281" t="s">
        <v>26</v>
      </c>
      <c r="B72" s="281"/>
      <c r="C72" s="238"/>
      <c r="D72" s="238"/>
      <c r="E72" s="238"/>
      <c r="F72" s="102">
        <v>2020</v>
      </c>
      <c r="G72" s="85"/>
      <c r="H72" s="85"/>
    </row>
    <row r="73" spans="1:18" ht="18" customHeight="1">
      <c r="A73" s="239" t="s">
        <v>394</v>
      </c>
      <c r="B73" s="239"/>
      <c r="C73" s="239"/>
      <c r="D73" s="239"/>
      <c r="E73" s="239"/>
      <c r="F73" s="240">
        <v>0</v>
      </c>
      <c r="G73" s="85"/>
      <c r="H73" s="85"/>
      <c r="K73" s="221">
        <v>0</v>
      </c>
      <c r="L73" s="221">
        <v>0</v>
      </c>
      <c r="M73" s="221">
        <v>0</v>
      </c>
      <c r="N73" s="221">
        <v>0</v>
      </c>
      <c r="O73" s="221">
        <v>0</v>
      </c>
    </row>
    <row r="74" spans="1:18" ht="18" customHeight="1">
      <c r="A74" s="241" t="s">
        <v>395</v>
      </c>
      <c r="B74" s="239"/>
      <c r="C74" s="239"/>
      <c r="D74" s="239"/>
      <c r="E74" s="239"/>
      <c r="F74" s="240">
        <v>0</v>
      </c>
      <c r="G74" s="85"/>
      <c r="H74" s="85"/>
      <c r="K74" s="221">
        <v>0</v>
      </c>
      <c r="L74" s="221">
        <v>0</v>
      </c>
      <c r="M74" s="221">
        <v>0</v>
      </c>
      <c r="N74" s="221">
        <v>0</v>
      </c>
      <c r="O74" s="221">
        <v>0</v>
      </c>
    </row>
    <row r="75" spans="1:18" s="85" customFormat="1" ht="18" customHeight="1" thickBot="1">
      <c r="A75" s="242" t="s">
        <v>396</v>
      </c>
      <c r="B75" s="243"/>
      <c r="C75" s="243"/>
      <c r="D75" s="243"/>
      <c r="E75" s="243"/>
      <c r="F75" s="244">
        <v>0</v>
      </c>
      <c r="G75" s="220"/>
      <c r="H75" s="220"/>
      <c r="I75" s="220"/>
      <c r="K75" s="221">
        <v>0</v>
      </c>
      <c r="L75" s="221">
        <v>0</v>
      </c>
      <c r="M75" s="221">
        <v>0</v>
      </c>
      <c r="N75" s="221">
        <v>0</v>
      </c>
      <c r="O75" s="221">
        <v>0</v>
      </c>
      <c r="P75" s="87"/>
      <c r="Q75" s="87"/>
      <c r="R75" s="87"/>
    </row>
    <row r="76" spans="1:18" s="85" customFormat="1" ht="21.75" customHeight="1" thickBot="1">
      <c r="A76" s="245"/>
      <c r="B76" s="245"/>
      <c r="C76" s="245"/>
      <c r="D76" s="245"/>
      <c r="E76" s="245"/>
      <c r="F76" s="246"/>
      <c r="G76" s="220"/>
      <c r="H76" s="220"/>
      <c r="I76" s="220"/>
      <c r="K76" s="87"/>
      <c r="L76" s="87"/>
      <c r="M76" s="87"/>
      <c r="N76" s="87"/>
      <c r="O76" s="87"/>
      <c r="P76" s="87"/>
      <c r="Q76" s="87"/>
      <c r="R76" s="87"/>
    </row>
    <row r="77" spans="1:18" s="85" customFormat="1" ht="33" customHeight="1">
      <c r="A77" s="269" t="s">
        <v>480</v>
      </c>
      <c r="B77" s="269"/>
      <c r="C77" s="101"/>
      <c r="D77" s="101"/>
      <c r="E77" s="101"/>
      <c r="F77" s="102">
        <v>2020</v>
      </c>
      <c r="G77" s="220"/>
      <c r="H77" s="220"/>
      <c r="I77" s="220"/>
      <c r="K77" s="87"/>
      <c r="L77" s="87"/>
      <c r="M77" s="87"/>
      <c r="N77" s="87"/>
      <c r="O77" s="87"/>
      <c r="P77" s="87"/>
      <c r="Q77" s="87"/>
      <c r="R77" s="87"/>
    </row>
    <row r="78" spans="1:18" s="85" customFormat="1" ht="18" customHeight="1" thickBot="1">
      <c r="A78" s="222" t="s">
        <v>393</v>
      </c>
      <c r="B78" s="222"/>
      <c r="C78" s="222"/>
      <c r="D78" s="222"/>
      <c r="E78" s="222"/>
      <c r="F78" s="237">
        <v>12.1</v>
      </c>
      <c r="G78" s="220"/>
      <c r="H78" s="220"/>
      <c r="I78" s="220"/>
      <c r="K78" s="236">
        <v>9.11</v>
      </c>
      <c r="L78" s="236">
        <v>10.9</v>
      </c>
      <c r="M78" s="236">
        <v>14.03</v>
      </c>
      <c r="N78" s="236">
        <v>14.1</v>
      </c>
      <c r="O78" s="236">
        <v>12.36</v>
      </c>
      <c r="P78" s="87"/>
      <c r="Q78" s="87"/>
      <c r="R78" s="87"/>
    </row>
    <row r="79" spans="1:18" s="85" customFormat="1" ht="18" customHeight="1">
      <c r="A79" s="227"/>
      <c r="B79" s="224"/>
      <c r="C79" s="224"/>
      <c r="D79" s="84"/>
      <c r="E79" s="224"/>
      <c r="F79" s="221"/>
      <c r="G79" s="220"/>
      <c r="H79" s="220"/>
      <c r="I79" s="220"/>
      <c r="L79" s="223"/>
      <c r="M79" s="223"/>
      <c r="N79" s="223"/>
      <c r="O79" s="223"/>
      <c r="P79" s="223"/>
    </row>
    <row r="80" spans="1:18" s="85" customFormat="1" ht="18" customHeight="1">
      <c r="A80" s="227" t="s">
        <v>481</v>
      </c>
      <c r="B80" s="224"/>
      <c r="C80" s="224"/>
      <c r="D80" s="84"/>
      <c r="E80" s="224"/>
      <c r="F80" s="221"/>
      <c r="G80" s="220"/>
      <c r="H80" s="220"/>
      <c r="I80" s="220"/>
      <c r="L80" s="223"/>
      <c r="M80" s="223"/>
      <c r="N80" s="223"/>
      <c r="O80" s="223"/>
      <c r="P80" s="223"/>
    </row>
    <row r="81" spans="1:132" s="84" customFormat="1" ht="21" customHeight="1">
      <c r="A81" s="86"/>
      <c r="B81" s="224"/>
      <c r="C81" s="224"/>
      <c r="E81" s="224"/>
      <c r="F81" s="221"/>
      <c r="G81" s="57"/>
      <c r="H81" s="58"/>
      <c r="I81" s="58"/>
      <c r="J81" s="57"/>
      <c r="K81" s="58"/>
      <c r="L81" s="58"/>
      <c r="M81" s="57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</row>
    <row r="82" spans="1:132" ht="18" customHeight="1">
      <c r="A82" s="130" t="s">
        <v>390</v>
      </c>
    </row>
    <row r="83" spans="1:132" ht="15.6">
      <c r="A83" s="129"/>
    </row>
    <row r="84" spans="1:132" ht="15.6">
      <c r="D84" s="129"/>
    </row>
  </sheetData>
  <mergeCells count="12">
    <mergeCell ref="A37:B37"/>
    <mergeCell ref="A44:B44"/>
    <mergeCell ref="A11:B11"/>
    <mergeCell ref="A12:B12"/>
    <mergeCell ref="A22:B22"/>
    <mergeCell ref="A26:B26"/>
    <mergeCell ref="A27:B27"/>
    <mergeCell ref="E44:H44"/>
    <mergeCell ref="A62:B62"/>
    <mergeCell ref="A67:B67"/>
    <mergeCell ref="A72:B72"/>
    <mergeCell ref="A77:B77"/>
  </mergeCells>
  <printOptions horizontalCentered="1"/>
  <pageMargins left="0.31496062992125984" right="0.31496062992125984" top="0.59055118110236227" bottom="0.59055118110236227" header="0" footer="0"/>
  <pageSetup paperSize="9" scale="4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zoomScale="75" workbookViewId="0"/>
  </sheetViews>
  <sheetFormatPr baseColWidth="10" defaultColWidth="11.44140625" defaultRowHeight="13.2"/>
  <cols>
    <col min="1" max="1" width="67.109375" style="2" customWidth="1"/>
    <col min="2" max="2" width="45.6640625" style="2" customWidth="1"/>
    <col min="3" max="3" width="9.6640625" style="2" customWidth="1"/>
    <col min="4" max="4" width="21.33203125" style="2" customWidth="1"/>
    <col min="5" max="16384" width="11.44140625" style="2"/>
  </cols>
  <sheetData>
    <row r="1" spans="1:4" ht="60" customHeight="1">
      <c r="A1" s="4"/>
      <c r="B1" s="6" t="str">
        <f>"EJERCICIO    "&amp;Balance!L1</f>
        <v>EJERCICIO    2020</v>
      </c>
      <c r="C1" s="7"/>
    </row>
    <row r="2" spans="1:4" ht="12.9" customHeight="1" thickBot="1">
      <c r="A2" s="4"/>
      <c r="B2" s="5"/>
      <c r="C2" s="7"/>
    </row>
    <row r="3" spans="1:4" ht="33" customHeight="1">
      <c r="A3" s="33" t="str">
        <f>"                                            "&amp;"UNIVERSIDADES"</f>
        <v xml:space="preserve">                                            UNIVERSIDADES</v>
      </c>
      <c r="B3" s="9"/>
      <c r="C3" s="7"/>
    </row>
    <row r="4" spans="1:4" ht="20.100000000000001" customHeight="1">
      <c r="A4" s="12" t="str">
        <f>"AGREGADO"</f>
        <v>AGREGADO</v>
      </c>
      <c r="B4" s="35"/>
      <c r="C4" s="7"/>
      <c r="D4" s="49"/>
    </row>
    <row r="5" spans="1:4" ht="18" customHeight="1" thickBot="1">
      <c r="A5" s="14"/>
      <c r="B5" s="25"/>
      <c r="C5" s="7"/>
    </row>
    <row r="6" spans="1:4" ht="15" customHeight="1">
      <c r="A6" s="50"/>
      <c r="B6" s="51"/>
      <c r="C6" s="7"/>
      <c r="D6" s="51"/>
    </row>
    <row r="7" spans="1:4" ht="12.9" customHeight="1">
      <c r="A7" s="54"/>
      <c r="B7" s="54"/>
      <c r="C7" s="7"/>
      <c r="D7" s="54"/>
    </row>
    <row r="8" spans="1:4" ht="20.399999999999999">
      <c r="A8" s="56" t="s">
        <v>20</v>
      </c>
      <c r="B8" s="22"/>
      <c r="C8" s="7"/>
      <c r="D8" s="22"/>
    </row>
    <row r="9" spans="1:4" ht="12.9" customHeight="1">
      <c r="C9" s="7"/>
    </row>
    <row r="10" spans="1:4" ht="12.9" customHeight="1" thickBot="1">
      <c r="C10" s="7"/>
    </row>
    <row r="11" spans="1:4" ht="18.899999999999999" customHeight="1">
      <c r="A11" s="59" t="s">
        <v>23</v>
      </c>
      <c r="B11" s="59"/>
      <c r="C11" s="7"/>
    </row>
    <row r="12" spans="1:4" ht="12.9" customHeight="1"/>
    <row r="13" spans="1:4" ht="18" customHeight="1">
      <c r="A13" s="92" t="s">
        <v>385</v>
      </c>
    </row>
    <row r="14" spans="1:4" ht="18" customHeight="1">
      <c r="A14" s="92" t="s">
        <v>386</v>
      </c>
    </row>
    <row r="15" spans="1:4" ht="18" customHeight="1">
      <c r="A15" s="92" t="s">
        <v>387</v>
      </c>
    </row>
    <row r="16" spans="1:4" ht="18" customHeight="1">
      <c r="A16" s="92" t="s">
        <v>388</v>
      </c>
    </row>
    <row r="17" spans="1:1" ht="18" customHeight="1">
      <c r="A17" s="92" t="s">
        <v>389</v>
      </c>
    </row>
    <row r="18" spans="1:1" ht="18" customHeight="1">
      <c r="A18" s="92"/>
    </row>
    <row r="19" spans="1:1" ht="18" customHeight="1">
      <c r="A19" s="92"/>
    </row>
    <row r="20" spans="1:1" ht="18" customHeight="1">
      <c r="A20" s="92"/>
    </row>
    <row r="21" spans="1:1" ht="18" customHeight="1">
      <c r="A21" s="92"/>
    </row>
    <row r="22" spans="1:1" ht="18" customHeight="1">
      <c r="A22" s="86"/>
    </row>
    <row r="23" spans="1:1" ht="18" customHeight="1">
      <c r="A23" s="83"/>
    </row>
    <row r="24" spans="1:1" ht="18" customHeight="1">
      <c r="A24" s="83"/>
    </row>
    <row r="25" spans="1:1" ht="18" customHeight="1">
      <c r="A25" s="1"/>
    </row>
    <row r="26" spans="1:1" ht="18" customHeight="1">
      <c r="A26" s="1"/>
    </row>
    <row r="27" spans="1:1" ht="18" customHeight="1">
      <c r="A27" s="1"/>
    </row>
    <row r="28" spans="1:1" ht="18" customHeight="1">
      <c r="A28" s="1"/>
    </row>
    <row r="29" spans="1:1" ht="18" customHeight="1">
      <c r="A29" s="1"/>
    </row>
    <row r="30" spans="1:1" ht="18" customHeight="1">
      <c r="A30" s="1"/>
    </row>
    <row r="31" spans="1:1" ht="18" customHeight="1">
      <c r="A31" s="1"/>
    </row>
    <row r="32" spans="1:1" ht="18" customHeight="1">
      <c r="A32" s="1"/>
    </row>
    <row r="33" spans="1:1" ht="18" customHeight="1">
      <c r="A33" s="1"/>
    </row>
    <row r="34" spans="1:1" ht="18" customHeight="1">
      <c r="A34" s="1"/>
    </row>
    <row r="35" spans="1:1" ht="18" customHeight="1">
      <c r="A35" s="1"/>
    </row>
    <row r="36" spans="1:1" ht="18" customHeight="1">
      <c r="A36" s="1"/>
    </row>
    <row r="37" spans="1:1" ht="18" customHeight="1">
      <c r="A37" s="1"/>
    </row>
    <row r="38" spans="1:1" ht="18" customHeight="1">
      <c r="A38" s="1"/>
    </row>
    <row r="39" spans="1:1" ht="18" customHeight="1">
      <c r="A39" s="1"/>
    </row>
    <row r="40" spans="1:1" ht="18" customHeight="1">
      <c r="A40" s="1"/>
    </row>
    <row r="41" spans="1:1" ht="18" customHeight="1">
      <c r="A41" s="1"/>
    </row>
    <row r="42" spans="1:1" ht="18" customHeight="1">
      <c r="A42" s="1"/>
    </row>
    <row r="43" spans="1:1" ht="18" customHeight="1">
      <c r="A43" s="1"/>
    </row>
    <row r="44" spans="1:1" ht="18" customHeight="1">
      <c r="A44" s="1"/>
    </row>
    <row r="45" spans="1:1" ht="18" customHeight="1">
      <c r="A45" s="1"/>
    </row>
    <row r="46" spans="1:1" ht="18" customHeight="1">
      <c r="A46" s="1"/>
    </row>
    <row r="47" spans="1:1" ht="18" customHeight="1">
      <c r="A47" s="1"/>
    </row>
    <row r="48" spans="1:1" ht="18" customHeight="1">
      <c r="A48" s="1"/>
    </row>
    <row r="49" spans="1:1" ht="18" customHeight="1">
      <c r="A49" s="1"/>
    </row>
    <row r="50" spans="1:1" ht="18" customHeight="1">
      <c r="A50" s="1"/>
    </row>
    <row r="51" spans="1:1" ht="18" customHeight="1">
      <c r="A51" s="1"/>
    </row>
    <row r="52" spans="1:1" ht="18" customHeight="1">
      <c r="A52" s="1"/>
    </row>
    <row r="53" spans="1:1" ht="18" customHeight="1">
      <c r="A53" s="1"/>
    </row>
    <row r="54" spans="1:1" ht="18" customHeight="1">
      <c r="A54" s="1"/>
    </row>
    <row r="55" spans="1:1" ht="18" customHeight="1">
      <c r="A55" s="1"/>
    </row>
    <row r="56" spans="1:1" ht="18" customHeight="1">
      <c r="A56" s="1"/>
    </row>
    <row r="57" spans="1:1" ht="18" customHeight="1">
      <c r="A57" s="1"/>
    </row>
    <row r="58" spans="1:1" ht="18" customHeight="1">
      <c r="A58" s="1"/>
    </row>
    <row r="59" spans="1:1" ht="18" customHeight="1">
      <c r="A59" s="1"/>
    </row>
    <row r="60" spans="1:1" ht="18" customHeight="1">
      <c r="A60" s="1"/>
    </row>
    <row r="61" spans="1:1" ht="18" customHeight="1">
      <c r="A61" s="1"/>
    </row>
    <row r="62" spans="1:1" ht="18" customHeight="1">
      <c r="A62" s="1"/>
    </row>
    <row r="63" spans="1:1" ht="18" customHeight="1">
      <c r="A63" s="1"/>
    </row>
    <row r="64" spans="1:1" ht="18" customHeight="1">
      <c r="A64" s="1"/>
    </row>
    <row r="65" spans="1:1" ht="18" customHeight="1">
      <c r="A65" s="1"/>
    </row>
    <row r="66" spans="1:1" ht="18" customHeight="1">
      <c r="A66" s="1"/>
    </row>
    <row r="67" spans="1:1" ht="18" customHeight="1">
      <c r="A67" s="1"/>
    </row>
    <row r="68" spans="1:1" ht="18" customHeight="1">
      <c r="A68" s="1"/>
    </row>
    <row r="69" spans="1:1" ht="18" customHeight="1">
      <c r="A69" s="1"/>
    </row>
    <row r="70" spans="1:1" ht="18" customHeight="1">
      <c r="A70" s="1"/>
    </row>
    <row r="71" spans="1:1" ht="18" customHeight="1">
      <c r="A71" s="1"/>
    </row>
    <row r="72" spans="1:1" ht="18" customHeight="1">
      <c r="A72" s="1"/>
    </row>
    <row r="73" spans="1:1" ht="18" customHeight="1">
      <c r="A73" s="1"/>
    </row>
    <row r="74" spans="1:1" ht="18" customHeight="1">
      <c r="A74" s="1"/>
    </row>
    <row r="75" spans="1:1" ht="18" customHeight="1">
      <c r="A75" s="1"/>
    </row>
    <row r="76" spans="1:1" ht="18" customHeight="1">
      <c r="A76" s="1"/>
    </row>
    <row r="77" spans="1:1" ht="18" customHeight="1">
      <c r="A77" s="1"/>
    </row>
    <row r="78" spans="1:1" ht="18" customHeight="1">
      <c r="A78" s="1"/>
    </row>
    <row r="79" spans="1:1" ht="18" customHeight="1">
      <c r="A79" s="1"/>
    </row>
    <row r="80" spans="1:1" ht="18" customHeight="1">
      <c r="A80" s="1"/>
    </row>
    <row r="81" spans="1:1" ht="18" customHeight="1">
      <c r="A81" s="1"/>
    </row>
    <row r="82" spans="1:1" ht="18" customHeight="1">
      <c r="A82" s="1"/>
    </row>
    <row r="83" spans="1:1" ht="18" customHeight="1">
      <c r="A83" s="1"/>
    </row>
    <row r="84" spans="1:1" ht="18" customHeight="1">
      <c r="A84" s="1"/>
    </row>
    <row r="85" spans="1:1" ht="18" customHeight="1">
      <c r="A85" s="1"/>
    </row>
    <row r="86" spans="1:1" ht="18" customHeight="1">
      <c r="A86" s="1"/>
    </row>
    <row r="87" spans="1:1" ht="18" customHeight="1">
      <c r="A87" s="1"/>
    </row>
    <row r="88" spans="1:1" ht="18" customHeight="1">
      <c r="A88" s="1"/>
    </row>
    <row r="89" spans="1:1" ht="18" customHeight="1">
      <c r="A89" s="1"/>
    </row>
    <row r="90" spans="1:1" ht="18" customHeight="1">
      <c r="A90" s="1"/>
    </row>
    <row r="91" spans="1:1" ht="18" customHeight="1">
      <c r="A91" s="1"/>
    </row>
    <row r="92" spans="1:1" ht="18" customHeight="1">
      <c r="A92" s="1"/>
    </row>
    <row r="93" spans="1:1" ht="18" customHeight="1">
      <c r="A93" s="1"/>
    </row>
    <row r="94" spans="1:1" ht="18" customHeight="1">
      <c r="A94" s="1"/>
    </row>
    <row r="95" spans="1:1" ht="18" customHeight="1">
      <c r="A95" s="1"/>
    </row>
    <row r="96" spans="1:1" ht="18" customHeight="1">
      <c r="A96" s="1"/>
    </row>
    <row r="97" spans="1:3" ht="18" customHeight="1">
      <c r="A97" s="1"/>
    </row>
    <row r="98" spans="1:3" ht="18" customHeight="1"/>
    <row r="99" spans="1:3" ht="18" customHeight="1"/>
    <row r="100" spans="1:3" ht="18" customHeight="1"/>
    <row r="101" spans="1:3" ht="18" customHeight="1"/>
    <row r="102" spans="1:3" ht="18" customHeight="1"/>
    <row r="103" spans="1:3" ht="18" customHeight="1"/>
    <row r="104" spans="1:3" ht="18" customHeight="1"/>
    <row r="105" spans="1:3" ht="18" customHeight="1"/>
    <row r="106" spans="1:3" ht="18" customHeight="1"/>
    <row r="107" spans="1:3" ht="18" customHeight="1"/>
    <row r="111" spans="1:3">
      <c r="B111" s="3"/>
      <c r="C111" s="3"/>
    </row>
    <row r="112" spans="1:3">
      <c r="B112" s="3"/>
      <c r="C112" s="3"/>
    </row>
    <row r="113" spans="2:3">
      <c r="B113" s="3"/>
      <c r="C113" s="3"/>
    </row>
    <row r="114" spans="2:3">
      <c r="B114" s="3"/>
      <c r="C114" s="3"/>
    </row>
  </sheetData>
  <phoneticPr fontId="1" type="noConversion"/>
  <printOptions horizontalCentered="1"/>
  <pageMargins left="0.31496062992125984" right="0.31496062992125984" top="0.59055118110236227" bottom="0.59055118110236227" header="0" footer="0"/>
  <pageSetup paperSize="9" scale="8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Y54"/>
  <sheetViews>
    <sheetView tabSelected="1" zoomScale="75" workbookViewId="0"/>
  </sheetViews>
  <sheetFormatPr baseColWidth="10" defaultColWidth="11.44140625" defaultRowHeight="13.2"/>
  <cols>
    <col min="1" max="1" width="63.6640625" style="3" customWidth="1"/>
    <col min="2" max="2" width="86.6640625" style="47" customWidth="1"/>
    <col min="3" max="16384" width="11.44140625" style="3"/>
  </cols>
  <sheetData>
    <row r="1" spans="1:207" customFormat="1" ht="60" customHeight="1">
      <c r="A1" s="4"/>
      <c r="B1" s="6" t="s">
        <v>482</v>
      </c>
      <c r="C1" s="8"/>
      <c r="D1" s="8"/>
      <c r="E1" s="8"/>
      <c r="F1" s="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</row>
    <row r="2" spans="1:207" customFormat="1" ht="12.9" customHeight="1" thickBot="1">
      <c r="A2" s="4"/>
      <c r="B2" s="5"/>
      <c r="C2" s="8"/>
      <c r="D2" s="8"/>
      <c r="E2" s="8"/>
      <c r="F2" s="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</row>
    <row r="3" spans="1:207" customFormat="1" ht="33" customHeight="1">
      <c r="A3" s="33" t="s">
        <v>483</v>
      </c>
      <c r="B3" s="9"/>
      <c r="C3" s="8"/>
      <c r="D3" s="8"/>
      <c r="E3" s="8"/>
      <c r="F3" s="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</row>
    <row r="4" spans="1:207" customFormat="1" ht="20.100000000000001" customHeight="1">
      <c r="A4" s="12" t="s">
        <v>484</v>
      </c>
      <c r="B4" s="35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</row>
    <row r="5" spans="1:207" customFormat="1" ht="18" customHeight="1" thickBot="1">
      <c r="A5" s="14"/>
      <c r="B5" s="25"/>
      <c r="C5" s="8"/>
      <c r="D5" s="8"/>
      <c r="E5" s="8"/>
      <c r="F5" s="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</row>
    <row r="6" spans="1:207" customFormat="1" ht="15" customHeight="1">
      <c r="A6" s="16"/>
      <c r="B6" s="17"/>
      <c r="C6" s="8"/>
      <c r="D6" s="8"/>
      <c r="E6" s="8"/>
      <c r="F6" s="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</row>
    <row r="7" spans="1:207" customFormat="1" ht="12.9" customHeight="1" thickBot="1">
      <c r="A7" s="16"/>
      <c r="B7" s="17"/>
      <c r="C7" s="17"/>
      <c r="D7" s="17"/>
      <c r="E7" s="17"/>
      <c r="F7" s="31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</row>
    <row r="8" spans="1:207" customFormat="1" ht="33" customHeight="1">
      <c r="A8" s="36" t="s">
        <v>11</v>
      </c>
      <c r="B8" s="37"/>
      <c r="C8" s="17"/>
      <c r="D8" s="17"/>
      <c r="E8" s="17"/>
      <c r="F8" s="3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</row>
    <row r="9" spans="1:207" customFormat="1" ht="12.9" customHeight="1">
      <c r="A9" s="17"/>
      <c r="B9" s="17"/>
      <c r="C9" s="17"/>
      <c r="D9" s="17"/>
      <c r="E9" s="17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</row>
    <row r="10" spans="1:207" ht="18" customHeight="1">
      <c r="A10" s="1" t="s">
        <v>12</v>
      </c>
      <c r="B10" s="38" t="s">
        <v>135</v>
      </c>
    </row>
    <row r="11" spans="1:207" ht="18" customHeight="1">
      <c r="A11" s="1" t="s">
        <v>13</v>
      </c>
      <c r="B11" s="38" t="s">
        <v>27</v>
      </c>
    </row>
    <row r="12" spans="1:207" ht="18" customHeight="1">
      <c r="A12" s="1" t="s">
        <v>21</v>
      </c>
      <c r="B12" s="38" t="s">
        <v>384</v>
      </c>
    </row>
    <row r="13" spans="1:207" ht="18" customHeight="1">
      <c r="A13" s="1" t="s">
        <v>152</v>
      </c>
      <c r="B13" s="81">
        <v>5</v>
      </c>
    </row>
    <row r="14" spans="1:207" ht="12.9" customHeight="1" thickBot="1">
      <c r="A14" s="39"/>
      <c r="B14" s="40"/>
    </row>
    <row r="15" spans="1:207" ht="12.9" customHeight="1">
      <c r="A15" s="1"/>
      <c r="B15" s="41"/>
    </row>
    <row r="16" spans="1:207" ht="12.9" customHeight="1">
      <c r="A16" s="1"/>
      <c r="B16" s="41"/>
    </row>
    <row r="17" spans="1:2" ht="12.9" customHeight="1">
      <c r="A17" s="1"/>
      <c r="B17" s="41"/>
    </row>
    <row r="18" spans="1:2" ht="12.9" customHeight="1" thickBot="1">
      <c r="A18" s="1"/>
      <c r="B18" s="41"/>
    </row>
    <row r="19" spans="1:2" ht="33" customHeight="1">
      <c r="A19" s="36" t="s">
        <v>14</v>
      </c>
      <c r="B19" s="37"/>
    </row>
    <row r="20" spans="1:2" ht="12.9" customHeight="1">
      <c r="B20" s="3"/>
    </row>
    <row r="21" spans="1:2" ht="18" customHeight="1">
      <c r="A21" s="1" t="s">
        <v>15</v>
      </c>
      <c r="B21" s="38" t="s">
        <v>22</v>
      </c>
    </row>
    <row r="22" spans="1:2" ht="18" customHeight="1">
      <c r="A22" s="1" t="s">
        <v>16</v>
      </c>
      <c r="B22" s="226" t="s">
        <v>380</v>
      </c>
    </row>
    <row r="23" spans="1:2" ht="12.9" customHeight="1" thickBot="1">
      <c r="A23" s="39"/>
      <c r="B23" s="40"/>
    </row>
    <row r="24" spans="1:2" ht="12.9" customHeight="1">
      <c r="A24" s="1"/>
      <c r="B24" s="41"/>
    </row>
    <row r="25" spans="1:2" ht="12.9" customHeight="1">
      <c r="A25" s="1"/>
      <c r="B25" s="41"/>
    </row>
    <row r="26" spans="1:2" ht="12.9" customHeight="1">
      <c r="A26" s="1"/>
      <c r="B26" s="41"/>
    </row>
    <row r="27" spans="1:2" ht="12.9" customHeight="1" thickBot="1">
      <c r="A27" s="42"/>
      <c r="B27" s="43"/>
    </row>
    <row r="28" spans="1:2" ht="33" customHeight="1">
      <c r="A28" s="36" t="s">
        <v>17</v>
      </c>
      <c r="B28" s="37"/>
    </row>
    <row r="29" spans="1:2" ht="12.9" customHeight="1">
      <c r="B29" s="3"/>
    </row>
    <row r="30" spans="1:2" ht="12.9" customHeight="1">
      <c r="A30" s="44"/>
      <c r="B30" s="258" t="s">
        <v>382</v>
      </c>
    </row>
    <row r="31" spans="1:2" ht="18" customHeight="1">
      <c r="A31" s="44"/>
      <c r="B31" s="258"/>
    </row>
    <row r="32" spans="1:2" ht="18" customHeight="1">
      <c r="A32" s="44"/>
      <c r="B32" s="258"/>
    </row>
    <row r="33" spans="1:2" ht="18" customHeight="1">
      <c r="A33" s="44"/>
      <c r="B33" s="258"/>
    </row>
    <row r="34" spans="1:2" ht="18" customHeight="1">
      <c r="A34" s="44"/>
      <c r="B34" s="258"/>
    </row>
    <row r="35" spans="1:2" ht="18" customHeight="1">
      <c r="A35" s="44"/>
      <c r="B35" s="258"/>
    </row>
    <row r="36" spans="1:2" ht="13.5" customHeight="1" thickBot="1">
      <c r="A36" s="39"/>
      <c r="B36" s="45"/>
    </row>
    <row r="37" spans="1:2" ht="12.9" customHeight="1">
      <c r="A37" s="44"/>
      <c r="B37" s="38"/>
    </row>
    <row r="38" spans="1:2" ht="12.9" customHeight="1">
      <c r="A38" s="44"/>
      <c r="B38" s="38"/>
    </row>
    <row r="39" spans="1:2" ht="12.9" customHeight="1">
      <c r="A39" s="44"/>
      <c r="B39" s="38"/>
    </row>
    <row r="40" spans="1:2" ht="12.9" customHeight="1" thickBot="1">
      <c r="A40" s="44"/>
      <c r="B40" s="43"/>
    </row>
    <row r="41" spans="1:2" ht="33" customHeight="1">
      <c r="A41" s="36" t="s">
        <v>18</v>
      </c>
      <c r="B41" s="37"/>
    </row>
    <row r="42" spans="1:2" ht="12.9" customHeight="1">
      <c r="B42" s="3"/>
    </row>
    <row r="43" spans="1:2" ht="18" customHeight="1">
      <c r="A43" s="1"/>
      <c r="B43" s="258" t="s">
        <v>383</v>
      </c>
    </row>
    <row r="44" spans="1:2" ht="18" customHeight="1">
      <c r="A44" s="42"/>
      <c r="B44" s="258"/>
    </row>
    <row r="45" spans="1:2" ht="18" customHeight="1">
      <c r="A45" s="42"/>
      <c r="B45" s="258"/>
    </row>
    <row r="46" spans="1:2" ht="18" customHeight="1">
      <c r="A46" s="42"/>
      <c r="B46" s="258"/>
    </row>
    <row r="47" spans="1:2" ht="18" customHeight="1">
      <c r="A47" s="42"/>
      <c r="B47" s="258"/>
    </row>
    <row r="48" spans="1:2" ht="18" customHeight="1">
      <c r="A48" s="42"/>
      <c r="B48" s="258"/>
    </row>
    <row r="49" spans="1:2" ht="18" customHeight="1">
      <c r="A49" s="42"/>
      <c r="B49" s="258"/>
    </row>
    <row r="50" spans="1:2" ht="18" customHeight="1">
      <c r="A50" s="42"/>
      <c r="B50" s="258"/>
    </row>
    <row r="51" spans="1:2" ht="12.9" customHeight="1" thickBot="1">
      <c r="A51" s="46"/>
      <c r="B51" s="46"/>
    </row>
    <row r="53" spans="1:2" ht="18" customHeight="1">
      <c r="A53" s="32" t="s">
        <v>390</v>
      </c>
    </row>
    <row r="54" spans="1:2" ht="18" customHeight="1">
      <c r="A54" s="21"/>
      <c r="B54" s="21"/>
    </row>
  </sheetData>
  <mergeCells count="2">
    <mergeCell ref="B43:B50"/>
    <mergeCell ref="B30:B35"/>
  </mergeCells>
  <phoneticPr fontId="1" type="noConversion"/>
  <printOptions horizontalCentered="1"/>
  <pageMargins left="0.31496062992125984" right="0.31496062992125984" top="0.59055118110236227" bottom="0.59055118110236227" header="0" footer="0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E90"/>
  <sheetViews>
    <sheetView zoomScale="75" workbookViewId="0"/>
  </sheetViews>
  <sheetFormatPr baseColWidth="10" defaultColWidth="11.44140625" defaultRowHeight="13.2"/>
  <cols>
    <col min="1" max="1" width="64.6640625" style="87" customWidth="1"/>
    <col min="2" max="2" width="18.6640625" style="100" customWidth="1"/>
    <col min="3" max="3" width="10.6640625" style="100" customWidth="1"/>
    <col min="4" max="8" width="20.6640625" style="100" hidden="1" customWidth="1"/>
    <col min="9" max="9" width="3.33203125" style="100" customWidth="1"/>
    <col min="10" max="10" width="76.33203125" style="87" customWidth="1"/>
    <col min="11" max="11" width="19.109375" style="100" customWidth="1"/>
    <col min="12" max="12" width="10.6640625" style="87" customWidth="1"/>
    <col min="13" max="17" width="20.6640625" style="87" hidden="1" customWidth="1"/>
    <col min="18" max="16384" width="11.44140625" style="87"/>
  </cols>
  <sheetData>
    <row r="1" spans="1:213" s="84" customFormat="1" ht="60" customHeight="1">
      <c r="A1" s="4"/>
      <c r="B1" s="5"/>
      <c r="C1" s="5"/>
      <c r="D1" s="5"/>
      <c r="E1" s="5"/>
      <c r="F1" s="5"/>
      <c r="G1" s="5"/>
      <c r="H1" s="5"/>
      <c r="I1" s="5"/>
      <c r="J1" s="87"/>
      <c r="K1" s="6" t="s">
        <v>0</v>
      </c>
      <c r="L1" s="7">
        <v>2020</v>
      </c>
      <c r="M1" s="8"/>
      <c r="N1" s="8"/>
      <c r="O1" s="8"/>
      <c r="P1" s="8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</row>
    <row r="2" spans="1:213" s="84" customFormat="1" ht="12.9" customHeight="1" thickBot="1">
      <c r="A2" s="4"/>
      <c r="B2" s="5"/>
      <c r="C2" s="5"/>
      <c r="D2" s="5"/>
      <c r="E2" s="5"/>
      <c r="F2" s="5"/>
      <c r="G2" s="5"/>
      <c r="H2" s="5"/>
      <c r="I2" s="5"/>
      <c r="J2" s="8"/>
      <c r="K2" s="8"/>
      <c r="L2" s="8"/>
      <c r="M2" s="8"/>
      <c r="N2" s="8"/>
      <c r="O2" s="8"/>
      <c r="P2" s="8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</row>
    <row r="3" spans="1:213" s="84" customFormat="1" ht="33" customHeight="1">
      <c r="A3" s="33" t="s">
        <v>483</v>
      </c>
      <c r="B3" s="9"/>
      <c r="C3" s="10"/>
      <c r="D3" s="10"/>
      <c r="E3" s="10"/>
      <c r="F3" s="10"/>
      <c r="G3" s="10"/>
      <c r="H3" s="10"/>
      <c r="I3" s="10"/>
      <c r="J3" s="11"/>
      <c r="K3" s="98"/>
      <c r="L3" s="10"/>
      <c r="M3" s="8"/>
      <c r="N3" s="8"/>
      <c r="O3" s="8"/>
      <c r="P3" s="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</row>
    <row r="4" spans="1:213" s="84" customFormat="1" ht="20.100000000000001" customHeight="1">
      <c r="A4" s="12" t="s">
        <v>484</v>
      </c>
      <c r="B4" s="35"/>
      <c r="C4" s="17"/>
      <c r="D4" s="17"/>
      <c r="E4" s="17"/>
      <c r="F4" s="17"/>
      <c r="G4" s="17"/>
      <c r="H4" s="17"/>
      <c r="I4" s="17"/>
      <c r="J4" s="17"/>
      <c r="K4" s="17"/>
      <c r="L4" s="12"/>
      <c r="M4" s="8"/>
      <c r="N4" s="8"/>
      <c r="O4" s="8"/>
      <c r="P4" s="8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</row>
    <row r="5" spans="1:213" s="84" customFormat="1" ht="18" customHeight="1" thickBot="1">
      <c r="A5" s="14"/>
      <c r="B5" s="15"/>
      <c r="C5" s="15"/>
      <c r="D5" s="15"/>
      <c r="E5" s="15"/>
      <c r="F5" s="15"/>
      <c r="G5" s="15"/>
      <c r="H5" s="15"/>
      <c r="I5" s="15"/>
      <c r="J5" s="89" t="s">
        <v>485</v>
      </c>
      <c r="K5" s="260">
        <v>5057353</v>
      </c>
      <c r="L5" s="260"/>
      <c r="M5" s="8"/>
      <c r="N5" s="8"/>
      <c r="O5" s="8"/>
      <c r="P5" s="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</row>
    <row r="6" spans="1:213" s="84" customFormat="1" ht="12.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8"/>
      <c r="M6" s="8"/>
      <c r="N6" s="8"/>
      <c r="O6" s="8"/>
      <c r="P6" s="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</row>
    <row r="7" spans="1:213" s="84" customFormat="1" ht="12.9" customHeight="1">
      <c r="A7" s="16"/>
      <c r="B7" s="17"/>
      <c r="C7" s="17"/>
      <c r="D7" s="17"/>
      <c r="E7" s="17"/>
      <c r="F7" s="17"/>
      <c r="G7" s="17"/>
      <c r="H7" s="17"/>
      <c r="I7" s="17"/>
      <c r="J7" s="88"/>
      <c r="K7" s="17"/>
      <c r="L7" s="17"/>
      <c r="M7" s="17"/>
      <c r="N7" s="17"/>
      <c r="O7" s="17"/>
      <c r="P7" s="31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</row>
    <row r="8" spans="1:213" s="84" customFormat="1" ht="21" customHeight="1">
      <c r="A8" s="18" t="s">
        <v>157</v>
      </c>
      <c r="B8" s="17"/>
      <c r="C8" s="17"/>
      <c r="D8" s="23">
        <v>21500</v>
      </c>
      <c r="E8" s="23">
        <v>21501</v>
      </c>
      <c r="F8" s="23">
        <v>21502</v>
      </c>
      <c r="G8" s="23">
        <v>21503</v>
      </c>
      <c r="H8" s="23">
        <v>21504</v>
      </c>
      <c r="I8" s="17"/>
      <c r="J8" s="17"/>
      <c r="K8" s="17"/>
      <c r="L8" s="17"/>
      <c r="M8" s="23">
        <v>21500</v>
      </c>
      <c r="N8" s="23">
        <v>21501</v>
      </c>
      <c r="O8" s="23">
        <v>21502</v>
      </c>
      <c r="P8" s="23">
        <v>21503</v>
      </c>
      <c r="Q8" s="23">
        <v>21504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</row>
    <row r="9" spans="1:213" s="84" customFormat="1" ht="12.9" customHeight="1">
      <c r="A9" s="18"/>
      <c r="B9" s="17"/>
      <c r="C9" s="17"/>
      <c r="D9" s="23" t="s">
        <v>379</v>
      </c>
      <c r="E9" s="23" t="s">
        <v>379</v>
      </c>
      <c r="F9" s="23" t="s">
        <v>379</v>
      </c>
      <c r="G9" s="23" t="s">
        <v>379</v>
      </c>
      <c r="H9" s="23" t="s">
        <v>379</v>
      </c>
      <c r="I9" s="23"/>
      <c r="J9" s="17"/>
      <c r="K9" s="17"/>
      <c r="L9" s="17"/>
      <c r="M9" s="23" t="s">
        <v>379</v>
      </c>
      <c r="N9" s="23" t="s">
        <v>379</v>
      </c>
      <c r="O9" s="23" t="s">
        <v>379</v>
      </c>
      <c r="P9" s="23" t="s">
        <v>379</v>
      </c>
      <c r="Q9" s="23" t="s">
        <v>379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</row>
    <row r="10" spans="1:213" ht="18" customHeight="1" thickBot="1">
      <c r="A10" s="20" t="s">
        <v>1</v>
      </c>
      <c r="B10" s="99"/>
      <c r="C10" s="99"/>
      <c r="D10" s="92" t="s">
        <v>385</v>
      </c>
      <c r="E10" s="92" t="s">
        <v>386</v>
      </c>
      <c r="F10" s="92" t="s">
        <v>387</v>
      </c>
      <c r="G10" s="92" t="s">
        <v>388</v>
      </c>
      <c r="H10" s="92" t="s">
        <v>389</v>
      </c>
      <c r="I10" s="92"/>
      <c r="M10" s="92" t="s">
        <v>385</v>
      </c>
      <c r="N10" s="92" t="s">
        <v>386</v>
      </c>
      <c r="O10" s="92" t="s">
        <v>387</v>
      </c>
      <c r="P10" s="92" t="s">
        <v>388</v>
      </c>
      <c r="Q10" s="92" t="s">
        <v>389</v>
      </c>
    </row>
    <row r="11" spans="1:213" ht="33" customHeight="1">
      <c r="A11" s="101" t="s">
        <v>2</v>
      </c>
      <c r="B11" s="102">
        <v>2020</v>
      </c>
      <c r="C11" s="103" t="s">
        <v>3</v>
      </c>
      <c r="D11" s="17"/>
      <c r="E11" s="17"/>
      <c r="F11" s="17"/>
      <c r="G11" s="17"/>
      <c r="H11" s="17"/>
      <c r="I11" s="17"/>
      <c r="J11" s="101" t="s">
        <v>158</v>
      </c>
      <c r="K11" s="102">
        <v>2020</v>
      </c>
      <c r="L11" s="103" t="s">
        <v>3</v>
      </c>
    </row>
    <row r="12" spans="1:213" ht="18" customHeight="1">
      <c r="A12" s="104" t="s">
        <v>398</v>
      </c>
      <c r="B12" s="104">
        <v>2053365330.3700004</v>
      </c>
      <c r="C12" s="105">
        <v>0.70331481618438985</v>
      </c>
      <c r="D12" s="24">
        <v>701930858.86000013</v>
      </c>
      <c r="E12" s="24">
        <v>665092970.16000009</v>
      </c>
      <c r="F12" s="24">
        <v>242496595.34</v>
      </c>
      <c r="G12" s="24">
        <v>194885616.88</v>
      </c>
      <c r="H12" s="24">
        <v>248959289.13</v>
      </c>
      <c r="I12" s="108"/>
      <c r="J12" s="106" t="s">
        <v>445</v>
      </c>
      <c r="K12" s="104">
        <v>2245879202.2999997</v>
      </c>
      <c r="L12" s="105">
        <v>0.76925430412976936</v>
      </c>
      <c r="M12" s="24">
        <v>713907902.31999993</v>
      </c>
      <c r="N12" s="24">
        <v>631569278</v>
      </c>
      <c r="O12" s="24">
        <v>315418676.08999997</v>
      </c>
      <c r="P12" s="24">
        <v>227642532.84</v>
      </c>
      <c r="Q12" s="24">
        <v>357340813.04999995</v>
      </c>
    </row>
    <row r="13" spans="1:213" ht="18" customHeight="1">
      <c r="A13" s="107" t="s">
        <v>399</v>
      </c>
      <c r="B13" s="107">
        <v>2655430.86</v>
      </c>
      <c r="C13" s="108">
        <v>9.0953316468761491E-4</v>
      </c>
      <c r="D13" s="24">
        <v>304619.68999999994</v>
      </c>
      <c r="E13" s="24">
        <v>854807.89</v>
      </c>
      <c r="F13" s="24">
        <v>625809.47</v>
      </c>
      <c r="G13" s="24">
        <v>482586.5</v>
      </c>
      <c r="H13" s="24">
        <v>387607.31</v>
      </c>
      <c r="I13" s="108"/>
    </row>
    <row r="14" spans="1:213" ht="18" customHeight="1">
      <c r="A14" s="109" t="s">
        <v>400</v>
      </c>
      <c r="B14" s="109">
        <v>83727.179999999993</v>
      </c>
      <c r="C14" s="110">
        <v>2.8678075615860536E-5</v>
      </c>
      <c r="D14" s="24">
        <v>0</v>
      </c>
      <c r="E14" s="24">
        <v>0</v>
      </c>
      <c r="F14" s="24">
        <v>0</v>
      </c>
      <c r="G14" s="24">
        <v>0</v>
      </c>
      <c r="H14" s="24">
        <v>83727.179999999993</v>
      </c>
      <c r="I14" s="110"/>
      <c r="J14" s="111" t="s">
        <v>446</v>
      </c>
      <c r="K14" s="112">
        <v>1849861154.29</v>
      </c>
      <c r="L14" s="108">
        <v>0.63361095001135448</v>
      </c>
      <c r="M14" s="24">
        <v>652165964.01999998</v>
      </c>
      <c r="N14" s="24">
        <v>653736139.62</v>
      </c>
      <c r="O14" s="24">
        <v>294504369.74000001</v>
      </c>
      <c r="P14" s="24">
        <v>227413666.65000001</v>
      </c>
      <c r="Q14" s="24">
        <v>22041014.260000002</v>
      </c>
    </row>
    <row r="15" spans="1:213" ht="18" customHeight="1">
      <c r="A15" s="109" t="s">
        <v>401</v>
      </c>
      <c r="B15" s="109">
        <v>166302.61000000002</v>
      </c>
      <c r="C15" s="110">
        <v>5.6961655996236409E-5</v>
      </c>
      <c r="D15" s="24">
        <v>6271.22</v>
      </c>
      <c r="E15" s="24">
        <v>0</v>
      </c>
      <c r="F15" s="24">
        <v>0</v>
      </c>
      <c r="G15" s="24">
        <v>0</v>
      </c>
      <c r="H15" s="24">
        <v>160031.39000000001</v>
      </c>
      <c r="I15" s="110"/>
      <c r="J15" s="111"/>
      <c r="K15" s="112"/>
      <c r="L15" s="108"/>
    </row>
    <row r="16" spans="1:213" ht="18" customHeight="1">
      <c r="A16" s="109" t="s">
        <v>402</v>
      </c>
      <c r="B16" s="109">
        <v>2405131.2700000005</v>
      </c>
      <c r="C16" s="110">
        <v>8.2380102168890315E-4</v>
      </c>
      <c r="D16" s="24">
        <v>298348.46999999997</v>
      </c>
      <c r="E16" s="24">
        <v>854538.09</v>
      </c>
      <c r="F16" s="24">
        <v>625809.47</v>
      </c>
      <c r="G16" s="24">
        <v>482586.5</v>
      </c>
      <c r="H16" s="24">
        <v>143848.74</v>
      </c>
      <c r="I16" s="110"/>
      <c r="J16" s="111" t="s">
        <v>447</v>
      </c>
      <c r="K16" s="112">
        <v>245281693.78999999</v>
      </c>
      <c r="L16" s="108">
        <v>8.4013422662700094E-2</v>
      </c>
      <c r="M16" s="24">
        <v>-25561486.699999999</v>
      </c>
      <c r="N16" s="24">
        <v>-22803434.399999999</v>
      </c>
      <c r="O16" s="24">
        <v>-891715.30000000075</v>
      </c>
      <c r="P16" s="24">
        <v>-2168479.8199999998</v>
      </c>
      <c r="Q16" s="24">
        <v>296706810.00999999</v>
      </c>
    </row>
    <row r="17" spans="1:17" ht="18" customHeight="1">
      <c r="A17" s="109" t="s">
        <v>403</v>
      </c>
      <c r="B17" s="109">
        <v>0</v>
      </c>
      <c r="C17" s="110" t="s">
        <v>486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110"/>
      <c r="J17" s="86" t="s">
        <v>448</v>
      </c>
      <c r="K17" s="109">
        <v>238428286.78999999</v>
      </c>
      <c r="L17" s="110">
        <v>8.1666006636359922E-2</v>
      </c>
      <c r="M17" s="24">
        <v>-26420638.289999999</v>
      </c>
      <c r="N17" s="24">
        <v>-11300433.4</v>
      </c>
      <c r="O17" s="24">
        <v>-14393982.550000001</v>
      </c>
      <c r="P17" s="24">
        <v>-3849121.86</v>
      </c>
      <c r="Q17" s="24">
        <v>294392462.88999999</v>
      </c>
    </row>
    <row r="18" spans="1:17" ht="18" customHeight="1">
      <c r="A18" s="109" t="s">
        <v>404</v>
      </c>
      <c r="B18" s="109">
        <v>269.8</v>
      </c>
      <c r="C18" s="110">
        <v>9.2411386614945989E-8</v>
      </c>
      <c r="D18" s="24">
        <v>0</v>
      </c>
      <c r="E18" s="24">
        <v>269.8</v>
      </c>
      <c r="F18" s="24">
        <v>0</v>
      </c>
      <c r="G18" s="24">
        <v>0</v>
      </c>
      <c r="H18" s="24">
        <v>0</v>
      </c>
      <c r="I18" s="110"/>
      <c r="J18" s="86" t="s">
        <v>449</v>
      </c>
      <c r="K18" s="109">
        <v>6853407</v>
      </c>
      <c r="L18" s="110">
        <v>2.3474160263401672E-3</v>
      </c>
      <c r="M18" s="24">
        <v>859151.59</v>
      </c>
      <c r="N18" s="24">
        <v>-11503001</v>
      </c>
      <c r="O18" s="24">
        <v>13502267.25</v>
      </c>
      <c r="P18" s="24">
        <v>1680642.04</v>
      </c>
      <c r="Q18" s="24">
        <v>2314347.12</v>
      </c>
    </row>
    <row r="19" spans="1:17" ht="18" customHeight="1">
      <c r="A19" s="112" t="s">
        <v>405</v>
      </c>
      <c r="B19" s="112">
        <v>1871541119.9000001</v>
      </c>
      <c r="C19" s="108">
        <v>0.64103673090010338</v>
      </c>
      <c r="D19" s="24">
        <v>624136560.17000008</v>
      </c>
      <c r="E19" s="24">
        <v>583289325.43000007</v>
      </c>
      <c r="F19" s="24">
        <v>224159356.17000002</v>
      </c>
      <c r="G19" s="24">
        <v>193402823.99000001</v>
      </c>
      <c r="H19" s="24">
        <v>246553054.13999999</v>
      </c>
      <c r="I19" s="108"/>
      <c r="J19" s="111"/>
      <c r="K19" s="112"/>
      <c r="L19" s="110"/>
      <c r="M19" s="24"/>
      <c r="N19" s="24"/>
      <c r="O19" s="24"/>
      <c r="P19" s="24"/>
      <c r="Q19" s="24"/>
    </row>
    <row r="20" spans="1:17" ht="18" customHeight="1">
      <c r="A20" s="109" t="s">
        <v>406</v>
      </c>
      <c r="B20" s="109">
        <v>153362573.51999998</v>
      </c>
      <c r="C20" s="110">
        <v>5.2529459132022963E-2</v>
      </c>
      <c r="D20" s="24">
        <v>45902367.350000001</v>
      </c>
      <c r="E20" s="24">
        <v>35710462.740000002</v>
      </c>
      <c r="F20" s="24">
        <v>15277427.66</v>
      </c>
      <c r="G20" s="24">
        <v>18439556.800000001</v>
      </c>
      <c r="H20" s="24">
        <v>38032758.969999999</v>
      </c>
      <c r="I20" s="110"/>
      <c r="J20" s="111" t="s">
        <v>450</v>
      </c>
      <c r="K20" s="112">
        <v>0</v>
      </c>
      <c r="L20" s="108" t="s">
        <v>486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ht="18" customHeight="1">
      <c r="A21" s="109" t="s">
        <v>407</v>
      </c>
      <c r="B21" s="109">
        <v>1496423656.6000001</v>
      </c>
      <c r="C21" s="110">
        <v>0.51255220559604808</v>
      </c>
      <c r="D21" s="24">
        <v>507038910.16000003</v>
      </c>
      <c r="E21" s="24">
        <v>487997295.73000002</v>
      </c>
      <c r="F21" s="24">
        <v>155981973.30000001</v>
      </c>
      <c r="G21" s="24">
        <v>159176748.25999999</v>
      </c>
      <c r="H21" s="24">
        <v>186228729.15000001</v>
      </c>
      <c r="I21" s="110"/>
      <c r="J21" s="86" t="s">
        <v>451</v>
      </c>
      <c r="K21" s="109">
        <v>0</v>
      </c>
      <c r="L21" s="110" t="s">
        <v>486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ht="18" customHeight="1">
      <c r="A22" s="109" t="s">
        <v>408</v>
      </c>
      <c r="B22" s="109">
        <v>0</v>
      </c>
      <c r="C22" s="110" t="s">
        <v>486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110"/>
      <c r="J22" s="86" t="s">
        <v>452</v>
      </c>
      <c r="K22" s="109">
        <v>0</v>
      </c>
      <c r="L22" s="110" t="s">
        <v>486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ht="18" customHeight="1">
      <c r="A23" s="109" t="s">
        <v>409</v>
      </c>
      <c r="B23" s="109">
        <v>538935.88</v>
      </c>
      <c r="C23" s="110">
        <v>1.8459530010135706E-4</v>
      </c>
      <c r="D23" s="24">
        <v>0</v>
      </c>
      <c r="E23" s="24">
        <v>0</v>
      </c>
      <c r="F23" s="24">
        <v>0</v>
      </c>
      <c r="G23" s="24">
        <v>0</v>
      </c>
      <c r="H23" s="24">
        <v>538935.88</v>
      </c>
      <c r="I23" s="110"/>
      <c r="J23" s="86" t="s">
        <v>453</v>
      </c>
      <c r="K23" s="109">
        <v>0</v>
      </c>
      <c r="L23" s="110" t="s">
        <v>486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ht="18" customHeight="1">
      <c r="A24" s="109" t="s">
        <v>410</v>
      </c>
      <c r="B24" s="109">
        <v>191790273.31999999</v>
      </c>
      <c r="C24" s="110">
        <v>6.5691642315643728E-2</v>
      </c>
      <c r="D24" s="24">
        <v>59422121.57</v>
      </c>
      <c r="E24" s="24">
        <v>59581566.960000001</v>
      </c>
      <c r="F24" s="24">
        <v>44283616.100000001</v>
      </c>
      <c r="G24" s="24">
        <v>14701272.9</v>
      </c>
      <c r="H24" s="24">
        <v>13801695.789999999</v>
      </c>
      <c r="I24" s="110"/>
      <c r="J24" s="111"/>
      <c r="K24" s="112"/>
      <c r="L24" s="108"/>
    </row>
    <row r="25" spans="1:17" ht="18" customHeight="1">
      <c r="A25" s="109" t="s">
        <v>411</v>
      </c>
      <c r="B25" s="109">
        <v>29425680.579999998</v>
      </c>
      <c r="C25" s="110">
        <v>1.0078828556287205E-2</v>
      </c>
      <c r="D25" s="24">
        <v>11773161.09</v>
      </c>
      <c r="E25" s="24">
        <v>0</v>
      </c>
      <c r="F25" s="24">
        <v>8616339.1099999994</v>
      </c>
      <c r="G25" s="24">
        <v>1085246.03</v>
      </c>
      <c r="H25" s="24">
        <v>7950934.3499999996</v>
      </c>
      <c r="I25" s="110"/>
      <c r="J25" s="111" t="s">
        <v>454</v>
      </c>
      <c r="K25" s="112">
        <v>150736354.22000003</v>
      </c>
      <c r="L25" s="108">
        <v>5.1629931455714852E-2</v>
      </c>
      <c r="M25" s="24">
        <v>87303425</v>
      </c>
      <c r="N25" s="24">
        <v>636572.78</v>
      </c>
      <c r="O25" s="24">
        <v>21806021.649999999</v>
      </c>
      <c r="P25" s="24">
        <v>2397346.0099999998</v>
      </c>
      <c r="Q25" s="24">
        <v>38592988.780000001</v>
      </c>
    </row>
    <row r="26" spans="1:17" ht="18" customHeight="1">
      <c r="A26" s="112" t="s">
        <v>412</v>
      </c>
      <c r="B26" s="112">
        <v>0</v>
      </c>
      <c r="C26" s="108" t="s">
        <v>486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08"/>
      <c r="J26" s="111"/>
      <c r="K26" s="112"/>
      <c r="L26" s="108"/>
      <c r="M26" s="24"/>
      <c r="N26" s="24"/>
      <c r="O26" s="24"/>
      <c r="P26" s="24"/>
      <c r="Q26" s="24"/>
    </row>
    <row r="27" spans="1:17" ht="18" customHeight="1">
      <c r="A27" s="109" t="s">
        <v>406</v>
      </c>
      <c r="B27" s="109">
        <v>0</v>
      </c>
      <c r="C27" s="110" t="s">
        <v>486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110"/>
      <c r="J27" s="104" t="s">
        <v>455</v>
      </c>
      <c r="K27" s="104">
        <v>247054696.40999997</v>
      </c>
      <c r="L27" s="105">
        <v>8.4620708172656101E-2</v>
      </c>
      <c r="M27" s="24">
        <v>73720703.809999987</v>
      </c>
      <c r="N27" s="24">
        <v>159416973.78</v>
      </c>
      <c r="O27" s="24">
        <v>1171167.55</v>
      </c>
      <c r="P27" s="24">
        <v>4784905.7</v>
      </c>
      <c r="Q27" s="24">
        <v>7960945.5700000003</v>
      </c>
    </row>
    <row r="28" spans="1:17" ht="18" customHeight="1">
      <c r="A28" s="109" t="s">
        <v>407</v>
      </c>
      <c r="B28" s="109">
        <v>0</v>
      </c>
      <c r="C28" s="110" t="s">
        <v>486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10"/>
      <c r="J28" s="111" t="s">
        <v>456</v>
      </c>
      <c r="K28" s="112">
        <v>34743770.210000001</v>
      </c>
      <c r="L28" s="108">
        <v>1.190037057574927E-2</v>
      </c>
      <c r="M28" s="24">
        <v>2155230.77</v>
      </c>
      <c r="N28" s="24">
        <v>30426338.620000001</v>
      </c>
      <c r="O28" s="24">
        <v>555365.17000000004</v>
      </c>
      <c r="P28" s="24">
        <v>3260.32</v>
      </c>
      <c r="Q28" s="24">
        <v>1603575.33</v>
      </c>
    </row>
    <row r="29" spans="1:17" ht="18" customHeight="1">
      <c r="A29" s="109" t="s">
        <v>413</v>
      </c>
      <c r="B29" s="109">
        <v>0</v>
      </c>
      <c r="C29" s="110" t="s">
        <v>486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110"/>
      <c r="J29" s="111"/>
      <c r="K29" s="112"/>
      <c r="L29" s="110"/>
    </row>
    <row r="30" spans="1:17" ht="18" customHeight="1">
      <c r="A30" s="112" t="s">
        <v>414</v>
      </c>
      <c r="B30" s="112">
        <v>1646347.86</v>
      </c>
      <c r="C30" s="108">
        <v>5.6390396068624533E-4</v>
      </c>
      <c r="D30" s="24">
        <v>1435215.86</v>
      </c>
      <c r="E30" s="24">
        <v>0</v>
      </c>
      <c r="F30" s="24">
        <v>211132</v>
      </c>
      <c r="G30" s="24">
        <v>0</v>
      </c>
      <c r="H30" s="24">
        <v>0</v>
      </c>
      <c r="I30" s="108"/>
      <c r="J30" s="111" t="s">
        <v>457</v>
      </c>
      <c r="K30" s="112">
        <v>208781263.22</v>
      </c>
      <c r="L30" s="108">
        <v>7.1511364097035665E-2</v>
      </c>
      <c r="M30" s="24">
        <v>71565473.039999992</v>
      </c>
      <c r="N30" s="24">
        <v>128990635.16</v>
      </c>
      <c r="O30" s="24">
        <v>615802.38</v>
      </c>
      <c r="P30" s="24">
        <v>1251982.3999999999</v>
      </c>
      <c r="Q30" s="24">
        <v>6357370.2400000002</v>
      </c>
    </row>
    <row r="31" spans="1:17" ht="18" customHeight="1">
      <c r="A31" s="109" t="s">
        <v>415</v>
      </c>
      <c r="B31" s="109">
        <v>0</v>
      </c>
      <c r="C31" s="110" t="s">
        <v>486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110"/>
      <c r="J31" s="86" t="s">
        <v>458</v>
      </c>
      <c r="K31" s="109">
        <v>99166997.219999999</v>
      </c>
      <c r="L31" s="110">
        <v>3.3966492659528148E-2</v>
      </c>
      <c r="M31" s="24">
        <v>45075907.829999998</v>
      </c>
      <c r="N31" s="24">
        <v>54091089.390000001</v>
      </c>
      <c r="O31" s="24">
        <v>0</v>
      </c>
      <c r="P31" s="24">
        <v>0</v>
      </c>
      <c r="Q31" s="24">
        <v>0</v>
      </c>
    </row>
    <row r="32" spans="1:17" ht="18" customHeight="1">
      <c r="A32" s="109" t="s">
        <v>416</v>
      </c>
      <c r="B32" s="109">
        <v>1646347.86</v>
      </c>
      <c r="C32" s="110">
        <v>5.6390396068624533E-4</v>
      </c>
      <c r="D32" s="24">
        <v>1435215.86</v>
      </c>
      <c r="E32" s="24">
        <v>0</v>
      </c>
      <c r="F32" s="24">
        <v>211132</v>
      </c>
      <c r="G32" s="24">
        <v>0</v>
      </c>
      <c r="H32" s="24">
        <v>0</v>
      </c>
      <c r="I32" s="110"/>
      <c r="J32" s="86" t="s">
        <v>459</v>
      </c>
      <c r="K32" s="109">
        <v>2785155.69</v>
      </c>
      <c r="L32" s="110">
        <v>9.5396626853745973E-4</v>
      </c>
      <c r="M32" s="24">
        <v>0</v>
      </c>
      <c r="N32" s="24">
        <v>0</v>
      </c>
      <c r="O32" s="24">
        <v>0</v>
      </c>
      <c r="P32" s="24">
        <v>1251982.3999999999</v>
      </c>
      <c r="Q32" s="24">
        <v>1533173.29</v>
      </c>
    </row>
    <row r="33" spans="1:17" ht="18" customHeight="1">
      <c r="A33" s="109" t="s">
        <v>417</v>
      </c>
      <c r="B33" s="109">
        <v>0</v>
      </c>
      <c r="C33" s="110" t="s">
        <v>486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110"/>
      <c r="J33" s="86" t="s">
        <v>460</v>
      </c>
      <c r="K33" s="109">
        <v>0</v>
      </c>
      <c r="L33" s="110" t="s">
        <v>486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</row>
    <row r="34" spans="1:17" ht="18" customHeight="1">
      <c r="A34" s="109" t="s">
        <v>418</v>
      </c>
      <c r="B34" s="109">
        <v>0</v>
      </c>
      <c r="C34" s="110" t="s">
        <v>486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110"/>
      <c r="J34" s="86" t="s">
        <v>461</v>
      </c>
      <c r="K34" s="109">
        <v>0</v>
      </c>
      <c r="L34" s="110" t="s">
        <v>486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</row>
    <row r="35" spans="1:17" ht="18" customHeight="1">
      <c r="A35" s="112" t="s">
        <v>419</v>
      </c>
      <c r="B35" s="112">
        <v>177522431.74999997</v>
      </c>
      <c r="C35" s="108">
        <v>6.080464815891256E-2</v>
      </c>
      <c r="D35" s="24">
        <v>76054463.140000001</v>
      </c>
      <c r="E35" s="24">
        <v>80948836.839999989</v>
      </c>
      <c r="F35" s="24">
        <v>17500297.699999999</v>
      </c>
      <c r="G35" s="24">
        <v>1000206.39</v>
      </c>
      <c r="H35" s="24">
        <v>2018627.68</v>
      </c>
      <c r="I35" s="108"/>
      <c r="J35" s="86" t="s">
        <v>462</v>
      </c>
      <c r="K35" s="109">
        <v>106829110.30999999</v>
      </c>
      <c r="L35" s="110">
        <v>3.6590905168970053E-2</v>
      </c>
      <c r="M35" s="24">
        <v>26489565.210000001</v>
      </c>
      <c r="N35" s="24">
        <v>74899545.769999996</v>
      </c>
      <c r="O35" s="24">
        <v>615802.38</v>
      </c>
      <c r="P35" s="24">
        <v>0</v>
      </c>
      <c r="Q35" s="24">
        <v>4824196.95</v>
      </c>
    </row>
    <row r="36" spans="1:17" ht="18" customHeight="1">
      <c r="A36" s="109" t="s">
        <v>420</v>
      </c>
      <c r="B36" s="109">
        <v>342159.53</v>
      </c>
      <c r="C36" s="110">
        <v>1.1719583621504155E-4</v>
      </c>
      <c r="D36" s="24">
        <v>0</v>
      </c>
      <c r="E36" s="24">
        <v>239019.85</v>
      </c>
      <c r="F36" s="24">
        <v>0</v>
      </c>
      <c r="G36" s="24">
        <v>0</v>
      </c>
      <c r="H36" s="24">
        <v>103139.68</v>
      </c>
      <c r="I36" s="110"/>
      <c r="J36" s="111"/>
      <c r="K36" s="112"/>
      <c r="L36" s="110"/>
    </row>
    <row r="37" spans="1:17" ht="18" customHeight="1">
      <c r="A37" s="109" t="s">
        <v>421</v>
      </c>
      <c r="B37" s="109">
        <v>176797957.50999996</v>
      </c>
      <c r="C37" s="110">
        <v>6.0556502610042251E-2</v>
      </c>
      <c r="D37" s="24">
        <v>76054463.140000001</v>
      </c>
      <c r="E37" s="24">
        <v>80709816.989999995</v>
      </c>
      <c r="F37" s="24">
        <v>17500297.699999999</v>
      </c>
      <c r="G37" s="24">
        <v>1000206.39</v>
      </c>
      <c r="H37" s="24">
        <v>1533173.29</v>
      </c>
      <c r="I37" s="110"/>
      <c r="J37" s="111" t="s">
        <v>463</v>
      </c>
      <c r="K37" s="112">
        <v>0</v>
      </c>
      <c r="L37" s="108" t="s">
        <v>486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</row>
    <row r="38" spans="1:17" ht="18" customHeight="1">
      <c r="A38" s="109" t="s">
        <v>422</v>
      </c>
      <c r="B38" s="109">
        <v>0</v>
      </c>
      <c r="C38" s="110" t="s">
        <v>486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110"/>
      <c r="J38" s="111" t="s">
        <v>464</v>
      </c>
      <c r="K38" s="112">
        <v>0</v>
      </c>
      <c r="L38" s="108" t="s">
        <v>486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ht="18" customHeight="1">
      <c r="A39" s="109" t="s">
        <v>423</v>
      </c>
      <c r="B39" s="109">
        <v>382314.71</v>
      </c>
      <c r="C39" s="110">
        <v>1.3094971265526672E-4</v>
      </c>
      <c r="D39" s="24">
        <v>0</v>
      </c>
      <c r="E39" s="24">
        <v>0</v>
      </c>
      <c r="F39" s="24">
        <v>0</v>
      </c>
      <c r="G39" s="24">
        <v>0</v>
      </c>
      <c r="H39" s="24">
        <v>382314.71</v>
      </c>
      <c r="I39" s="110"/>
      <c r="J39" s="111" t="s">
        <v>465</v>
      </c>
      <c r="K39" s="112">
        <v>3529662.98</v>
      </c>
      <c r="L39" s="108">
        <v>1.2089734998711726E-3</v>
      </c>
      <c r="M39" s="24">
        <v>0</v>
      </c>
      <c r="N39" s="24">
        <v>0</v>
      </c>
      <c r="O39" s="24">
        <v>0</v>
      </c>
      <c r="P39" s="24">
        <v>3529662.98</v>
      </c>
      <c r="Q39" s="24">
        <v>0</v>
      </c>
    </row>
    <row r="40" spans="1:17" ht="18" customHeight="1">
      <c r="A40" s="112" t="s">
        <v>424</v>
      </c>
      <c r="B40" s="112">
        <v>0</v>
      </c>
      <c r="C40" s="108" t="s">
        <v>486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108"/>
      <c r="J40" s="111" t="s">
        <v>466</v>
      </c>
      <c r="K40" s="112">
        <v>0</v>
      </c>
      <c r="L40" s="108" t="s">
        <v>486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ht="18" customHeight="1">
      <c r="A41" s="113" t="s">
        <v>425</v>
      </c>
      <c r="B41" s="112">
        <v>0</v>
      </c>
      <c r="C41" s="108" t="s">
        <v>486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108"/>
      <c r="J41" s="111" t="s">
        <v>467</v>
      </c>
      <c r="K41" s="112">
        <v>0</v>
      </c>
      <c r="L41" s="108" t="s">
        <v>486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</row>
    <row r="42" spans="1:17" ht="18" customHeight="1">
      <c r="A42" s="104" t="s">
        <v>426</v>
      </c>
      <c r="B42" s="104">
        <v>866188307.79999995</v>
      </c>
      <c r="C42" s="105">
        <v>0.29668518381561021</v>
      </c>
      <c r="D42" s="24">
        <v>265176149.59</v>
      </c>
      <c r="E42" s="24">
        <v>240688666.07999998</v>
      </c>
      <c r="F42" s="24">
        <v>126977914.14</v>
      </c>
      <c r="G42" s="24">
        <v>89360171.870000005</v>
      </c>
      <c r="H42" s="24">
        <v>143985406.12</v>
      </c>
      <c r="I42" s="108"/>
      <c r="J42" s="104" t="s">
        <v>468</v>
      </c>
      <c r="K42" s="104">
        <v>426619739.45999998</v>
      </c>
      <c r="L42" s="105">
        <v>0.14612498769757445</v>
      </c>
      <c r="M42" s="24">
        <v>179478402.31999999</v>
      </c>
      <c r="N42" s="24">
        <v>114795384.45999999</v>
      </c>
      <c r="O42" s="24">
        <v>52884665.840000004</v>
      </c>
      <c r="P42" s="24">
        <v>51818350.209999993</v>
      </c>
      <c r="Q42" s="24">
        <v>27642936.630000003</v>
      </c>
    </row>
    <row r="43" spans="1:17" ht="18" customHeight="1">
      <c r="A43" s="107" t="s">
        <v>427</v>
      </c>
      <c r="B43" s="107">
        <v>0</v>
      </c>
      <c r="C43" s="114" t="s">
        <v>486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108"/>
      <c r="J43" s="111" t="s">
        <v>469</v>
      </c>
      <c r="K43" s="112">
        <v>0</v>
      </c>
      <c r="L43" s="108" t="s">
        <v>486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ht="18" customHeight="1">
      <c r="A44" s="112" t="s">
        <v>428</v>
      </c>
      <c r="B44" s="112">
        <v>256935.43</v>
      </c>
      <c r="C44" s="108">
        <v>8.8005038386980696E-5</v>
      </c>
      <c r="D44" s="24">
        <v>0</v>
      </c>
      <c r="E44" s="24">
        <v>256935.43</v>
      </c>
      <c r="F44" s="24">
        <v>0</v>
      </c>
      <c r="G44" s="24">
        <v>0</v>
      </c>
      <c r="H44" s="24">
        <v>0</v>
      </c>
      <c r="I44" s="108"/>
      <c r="J44" s="111"/>
      <c r="K44" s="112"/>
      <c r="L44" s="110"/>
    </row>
    <row r="45" spans="1:17" ht="18" customHeight="1">
      <c r="A45" s="109" t="s">
        <v>429</v>
      </c>
      <c r="B45" s="109">
        <v>0</v>
      </c>
      <c r="C45" s="110" t="s">
        <v>486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110"/>
      <c r="J45" s="111" t="s">
        <v>470</v>
      </c>
      <c r="K45" s="112">
        <v>115547.41</v>
      </c>
      <c r="L45" s="108">
        <v>3.9577080718553285E-5</v>
      </c>
      <c r="M45" s="24">
        <v>0</v>
      </c>
      <c r="N45" s="24">
        <v>0</v>
      </c>
      <c r="O45" s="24">
        <v>0</v>
      </c>
      <c r="P45" s="24">
        <v>115547.41</v>
      </c>
      <c r="Q45" s="24">
        <v>0</v>
      </c>
    </row>
    <row r="46" spans="1:17" ht="18" customHeight="1">
      <c r="A46" s="109" t="s">
        <v>430</v>
      </c>
      <c r="B46" s="109">
        <v>256935.43</v>
      </c>
      <c r="C46" s="110">
        <v>8.8005038386980696E-5</v>
      </c>
      <c r="D46" s="24">
        <v>0</v>
      </c>
      <c r="E46" s="24">
        <v>256935.43</v>
      </c>
      <c r="F46" s="24">
        <v>0</v>
      </c>
      <c r="G46" s="24">
        <v>0</v>
      </c>
      <c r="H46" s="24">
        <v>0</v>
      </c>
      <c r="I46" s="110"/>
      <c r="J46" s="111"/>
      <c r="K46" s="112"/>
      <c r="L46" s="110"/>
    </row>
    <row r="47" spans="1:17" ht="18" customHeight="1">
      <c r="A47" s="109" t="s">
        <v>431</v>
      </c>
      <c r="B47" s="109">
        <v>0</v>
      </c>
      <c r="C47" s="110" t="s">
        <v>486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110"/>
      <c r="J47" s="111" t="s">
        <v>471</v>
      </c>
      <c r="K47" s="112">
        <v>171591425.32000002</v>
      </c>
      <c r="L47" s="108">
        <v>5.8773171034307466E-2</v>
      </c>
      <c r="M47" s="24">
        <v>97863106.870000005</v>
      </c>
      <c r="N47" s="24">
        <v>45306176.780000001</v>
      </c>
      <c r="O47" s="24">
        <v>18670309.640000001</v>
      </c>
      <c r="P47" s="24">
        <v>1559918.82</v>
      </c>
      <c r="Q47" s="24">
        <v>8191913.2100000009</v>
      </c>
    </row>
    <row r="48" spans="1:17" ht="18" customHeight="1">
      <c r="A48" s="112" t="s">
        <v>432</v>
      </c>
      <c r="B48" s="112">
        <v>678561375.33999991</v>
      </c>
      <c r="C48" s="108">
        <v>0.23241956115090515</v>
      </c>
      <c r="D48" s="24">
        <v>229539060.13</v>
      </c>
      <c r="E48" s="24">
        <v>204488296.14999998</v>
      </c>
      <c r="F48" s="24">
        <v>114013648.65000001</v>
      </c>
      <c r="G48" s="24">
        <v>73722471.469999999</v>
      </c>
      <c r="H48" s="24">
        <v>56797898.939999998</v>
      </c>
      <c r="I48" s="108"/>
      <c r="J48" s="86" t="s">
        <v>472</v>
      </c>
      <c r="K48" s="109">
        <v>279161.89</v>
      </c>
      <c r="L48" s="110">
        <v>9.5618003502405578E-5</v>
      </c>
      <c r="M48" s="24">
        <v>130411.39</v>
      </c>
      <c r="N48" s="24">
        <v>148750.5</v>
      </c>
      <c r="O48" s="24">
        <v>0</v>
      </c>
      <c r="P48" s="24">
        <v>0</v>
      </c>
      <c r="Q48" s="24">
        <v>0</v>
      </c>
    </row>
    <row r="49" spans="1:17" ht="18" customHeight="1">
      <c r="A49" s="109" t="s">
        <v>433</v>
      </c>
      <c r="B49" s="109">
        <v>641573303.62</v>
      </c>
      <c r="C49" s="110">
        <v>0.21975047665921402</v>
      </c>
      <c r="D49" s="24">
        <v>223278379.78999999</v>
      </c>
      <c r="E49" s="24">
        <v>200430008.16999999</v>
      </c>
      <c r="F49" s="24">
        <v>111678170.37</v>
      </c>
      <c r="G49" s="24">
        <v>54506980.280000001</v>
      </c>
      <c r="H49" s="24">
        <v>51679765.009999998</v>
      </c>
      <c r="I49" s="110"/>
      <c r="J49" s="86" t="s">
        <v>473</v>
      </c>
      <c r="K49" s="109">
        <v>3167319.63</v>
      </c>
      <c r="L49" s="110">
        <v>1.0848643397369817E-3</v>
      </c>
      <c r="M49" s="24">
        <v>0</v>
      </c>
      <c r="N49" s="24">
        <v>0</v>
      </c>
      <c r="O49" s="24">
        <v>0</v>
      </c>
      <c r="P49" s="24">
        <v>1559918.82</v>
      </c>
      <c r="Q49" s="24">
        <v>1607400.81</v>
      </c>
    </row>
    <row r="50" spans="1:17" ht="18" customHeight="1">
      <c r="A50" s="109" t="s">
        <v>434</v>
      </c>
      <c r="B50" s="109">
        <v>26976781.990000002</v>
      </c>
      <c r="C50" s="110">
        <v>9.2400364347850344E-3</v>
      </c>
      <c r="D50" s="24">
        <v>3325888.46</v>
      </c>
      <c r="E50" s="24">
        <v>1267996.56</v>
      </c>
      <c r="F50" s="24">
        <v>401454.53</v>
      </c>
      <c r="G50" s="24">
        <v>17852760.940000001</v>
      </c>
      <c r="H50" s="24">
        <v>4128681.5</v>
      </c>
      <c r="I50" s="110"/>
      <c r="J50" s="86" t="s">
        <v>460</v>
      </c>
      <c r="K50" s="109">
        <v>0</v>
      </c>
      <c r="L50" s="110" t="s">
        <v>486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</row>
    <row r="51" spans="1:17" ht="18" customHeight="1">
      <c r="A51" s="109" t="s">
        <v>435</v>
      </c>
      <c r="B51" s="109">
        <v>10011289.73</v>
      </c>
      <c r="C51" s="110">
        <v>3.4290480569061092E-3</v>
      </c>
      <c r="D51" s="24">
        <v>2934791.88</v>
      </c>
      <c r="E51" s="24">
        <v>2790291.42</v>
      </c>
      <c r="F51" s="24">
        <v>1934023.75</v>
      </c>
      <c r="G51" s="24">
        <v>1362730.25</v>
      </c>
      <c r="H51" s="24">
        <v>989452.43</v>
      </c>
      <c r="I51" s="110"/>
      <c r="J51" s="86" t="s">
        <v>461</v>
      </c>
      <c r="K51" s="109">
        <v>0</v>
      </c>
      <c r="L51" s="110" t="s">
        <v>486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1:17" ht="18" customHeight="1">
      <c r="A52" s="112" t="s">
        <v>436</v>
      </c>
      <c r="B52" s="112">
        <v>29183.13</v>
      </c>
      <c r="C52" s="108">
        <v>9.9957505895634864E-6</v>
      </c>
      <c r="D52" s="24">
        <v>0</v>
      </c>
      <c r="E52" s="24">
        <v>0</v>
      </c>
      <c r="F52" s="24">
        <v>29183.13</v>
      </c>
      <c r="G52" s="24">
        <v>0</v>
      </c>
      <c r="H52" s="24">
        <v>0</v>
      </c>
      <c r="I52" s="108"/>
      <c r="J52" s="86" t="s">
        <v>462</v>
      </c>
      <c r="K52" s="109">
        <v>168144943.79999998</v>
      </c>
      <c r="L52" s="110">
        <v>5.759268869106806E-2</v>
      </c>
      <c r="M52" s="24">
        <v>97732695.480000004</v>
      </c>
      <c r="N52" s="24">
        <v>45157426.280000001</v>
      </c>
      <c r="O52" s="24">
        <v>18670309.640000001</v>
      </c>
      <c r="P52" s="24">
        <v>0</v>
      </c>
      <c r="Q52" s="24">
        <v>6584512.4000000004</v>
      </c>
    </row>
    <row r="53" spans="1:17" ht="18" customHeight="1">
      <c r="A53" s="109" t="s">
        <v>437</v>
      </c>
      <c r="B53" s="109">
        <v>0</v>
      </c>
      <c r="C53" s="110" t="s">
        <v>486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110"/>
      <c r="J53" s="111"/>
      <c r="K53" s="112"/>
      <c r="L53" s="108"/>
    </row>
    <row r="54" spans="1:17" ht="18" customHeight="1">
      <c r="A54" s="109" t="s">
        <v>421</v>
      </c>
      <c r="B54" s="109">
        <v>29183.13</v>
      </c>
      <c r="C54" s="110">
        <v>9.9957505895634864E-6</v>
      </c>
      <c r="D54" s="24">
        <v>0</v>
      </c>
      <c r="E54" s="24">
        <v>0</v>
      </c>
      <c r="F54" s="24">
        <v>29183.13</v>
      </c>
      <c r="G54" s="24">
        <v>0</v>
      </c>
      <c r="H54" s="24">
        <v>0</v>
      </c>
      <c r="I54" s="110"/>
      <c r="J54" s="111" t="s">
        <v>474</v>
      </c>
      <c r="K54" s="112">
        <v>640619.72</v>
      </c>
      <c r="L54" s="108">
        <v>2.1942385699806686E-4</v>
      </c>
      <c r="M54" s="24">
        <v>640619.72</v>
      </c>
      <c r="N54" s="24">
        <v>0</v>
      </c>
      <c r="O54" s="24">
        <v>0</v>
      </c>
      <c r="P54" s="24">
        <v>0</v>
      </c>
      <c r="Q54" s="24">
        <v>0</v>
      </c>
    </row>
    <row r="55" spans="1:17" ht="18" customHeight="1">
      <c r="A55" s="109" t="s">
        <v>438</v>
      </c>
      <c r="B55" s="109">
        <v>0</v>
      </c>
      <c r="C55" s="110" t="s">
        <v>486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110"/>
      <c r="J55" s="111"/>
      <c r="K55" s="112"/>
      <c r="L55" s="110"/>
    </row>
    <row r="56" spans="1:17" ht="18" customHeight="1">
      <c r="A56" s="112" t="s">
        <v>439</v>
      </c>
      <c r="B56" s="112">
        <v>13908655.969999999</v>
      </c>
      <c r="C56" s="108">
        <v>4.7639665831651088E-3</v>
      </c>
      <c r="D56" s="24">
        <v>12155330.859999999</v>
      </c>
      <c r="E56" s="24">
        <v>116151.73999999999</v>
      </c>
      <c r="F56" s="24">
        <v>0</v>
      </c>
      <c r="G56" s="24">
        <v>104000</v>
      </c>
      <c r="H56" s="24">
        <v>1533173.37</v>
      </c>
      <c r="I56" s="108"/>
      <c r="J56" s="111" t="s">
        <v>475</v>
      </c>
      <c r="K56" s="112">
        <v>95911923.61999999</v>
      </c>
      <c r="L56" s="108">
        <v>3.2851570995667122E-2</v>
      </c>
      <c r="M56" s="24">
        <v>30856960.350000001</v>
      </c>
      <c r="N56" s="24">
        <v>38853007.660000004</v>
      </c>
      <c r="O56" s="24">
        <v>11322585.740000002</v>
      </c>
      <c r="P56" s="24">
        <v>8981288.7899999991</v>
      </c>
      <c r="Q56" s="24">
        <v>5898081.0800000001</v>
      </c>
    </row>
    <row r="57" spans="1:17" ht="18" customHeight="1">
      <c r="A57" s="109" t="s">
        <v>420</v>
      </c>
      <c r="B57" s="109">
        <v>0</v>
      </c>
      <c r="C57" s="110" t="s">
        <v>486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110"/>
      <c r="J57" s="86" t="s">
        <v>476</v>
      </c>
      <c r="K57" s="109">
        <v>27393473.68</v>
      </c>
      <c r="L57" s="110">
        <v>9.382760885725823E-3</v>
      </c>
      <c r="M57" s="24">
        <v>12756137.74</v>
      </c>
      <c r="N57" s="24">
        <v>6998744.0300000003</v>
      </c>
      <c r="O57" s="24">
        <v>1670141.71</v>
      </c>
      <c r="P57" s="24">
        <v>4507331.3099999996</v>
      </c>
      <c r="Q57" s="24">
        <v>1461118.89</v>
      </c>
    </row>
    <row r="58" spans="1:17" ht="18" customHeight="1">
      <c r="A58" s="109" t="s">
        <v>421</v>
      </c>
      <c r="B58" s="109">
        <v>12695458.5</v>
      </c>
      <c r="C58" s="110">
        <v>4.3484244762694675E-3</v>
      </c>
      <c r="D58" s="24">
        <v>10953480.15</v>
      </c>
      <c r="E58" s="24">
        <v>108804.98</v>
      </c>
      <c r="F58" s="24">
        <v>0</v>
      </c>
      <c r="G58" s="24">
        <v>100000</v>
      </c>
      <c r="H58" s="24">
        <v>1533173.37</v>
      </c>
      <c r="I58" s="110"/>
      <c r="J58" s="86" t="s">
        <v>477</v>
      </c>
      <c r="K58" s="109">
        <v>34981265.109999999</v>
      </c>
      <c r="L58" s="110">
        <v>1.1981716880504563E-2</v>
      </c>
      <c r="M58" s="24">
        <v>7621982.0199999996</v>
      </c>
      <c r="N58" s="24">
        <v>20543002.640000001</v>
      </c>
      <c r="O58" s="24">
        <v>4603930.7</v>
      </c>
      <c r="P58" s="24">
        <v>1482511.37</v>
      </c>
      <c r="Q58" s="24">
        <v>729838.38</v>
      </c>
    </row>
    <row r="59" spans="1:17" ht="18" customHeight="1">
      <c r="A59" s="109" t="s">
        <v>422</v>
      </c>
      <c r="B59" s="109">
        <v>0</v>
      </c>
      <c r="C59" s="110" t="s">
        <v>486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110"/>
      <c r="J59" s="86" t="s">
        <v>435</v>
      </c>
      <c r="K59" s="109">
        <v>33537184.829999994</v>
      </c>
      <c r="L59" s="110">
        <v>1.1487093229436736E-2</v>
      </c>
      <c r="M59" s="24">
        <v>10478840.59</v>
      </c>
      <c r="N59" s="24">
        <v>11311260.99</v>
      </c>
      <c r="O59" s="24">
        <v>5048513.33</v>
      </c>
      <c r="P59" s="24">
        <v>2991446.11</v>
      </c>
      <c r="Q59" s="24">
        <v>3707123.81</v>
      </c>
    </row>
    <row r="60" spans="1:17" ht="18" customHeight="1">
      <c r="A60" s="109" t="s">
        <v>423</v>
      </c>
      <c r="B60" s="109">
        <v>1213197.47</v>
      </c>
      <c r="C60" s="110">
        <v>4.1554210689564243E-4</v>
      </c>
      <c r="D60" s="24">
        <v>1201850.71</v>
      </c>
      <c r="E60" s="24">
        <v>7346.76</v>
      </c>
      <c r="F60" s="24">
        <v>0</v>
      </c>
      <c r="G60" s="24">
        <v>4000</v>
      </c>
      <c r="H60" s="24">
        <v>0</v>
      </c>
      <c r="I60" s="110"/>
      <c r="J60" s="111"/>
      <c r="K60" s="112"/>
      <c r="L60" s="108"/>
    </row>
    <row r="61" spans="1:17" ht="18" customHeight="1">
      <c r="A61" s="112" t="s">
        <v>440</v>
      </c>
      <c r="B61" s="112">
        <v>242779.68</v>
      </c>
      <c r="C61" s="108">
        <v>8.3156437623175939E-5</v>
      </c>
      <c r="D61" s="24">
        <v>0</v>
      </c>
      <c r="E61" s="24">
        <v>0</v>
      </c>
      <c r="F61" s="24">
        <v>0</v>
      </c>
      <c r="G61" s="24">
        <v>242779.68</v>
      </c>
      <c r="H61" s="24">
        <v>0</v>
      </c>
      <c r="I61" s="108"/>
      <c r="J61" s="111" t="s">
        <v>440</v>
      </c>
      <c r="K61" s="112">
        <v>158360223.39000002</v>
      </c>
      <c r="L61" s="108">
        <v>5.4241244729883259E-2</v>
      </c>
      <c r="M61" s="24">
        <v>50117715.380000003</v>
      </c>
      <c r="N61" s="24">
        <v>30636200.02</v>
      </c>
      <c r="O61" s="24">
        <v>22891770.460000001</v>
      </c>
      <c r="P61" s="24">
        <v>41161595.189999998</v>
      </c>
      <c r="Q61" s="24">
        <v>13552942.34</v>
      </c>
    </row>
    <row r="62" spans="1:17" ht="18" customHeight="1">
      <c r="A62" s="112" t="s">
        <v>441</v>
      </c>
      <c r="B62" s="112">
        <v>173189378.25</v>
      </c>
      <c r="C62" s="108">
        <v>5.9320498854940208E-2</v>
      </c>
      <c r="D62" s="24">
        <v>23481758.600000001</v>
      </c>
      <c r="E62" s="24">
        <v>35827282.759999998</v>
      </c>
      <c r="F62" s="24">
        <v>12935082.359999999</v>
      </c>
      <c r="G62" s="24">
        <v>15290920.720000001</v>
      </c>
      <c r="H62" s="24">
        <v>85654333.810000002</v>
      </c>
      <c r="I62" s="108"/>
      <c r="J62" s="111"/>
      <c r="K62" s="112"/>
      <c r="L62" s="110"/>
    </row>
    <row r="63" spans="1:17" ht="18" customHeight="1">
      <c r="A63" s="109" t="s">
        <v>442</v>
      </c>
      <c r="B63" s="109">
        <v>0</v>
      </c>
      <c r="C63" s="110" t="s">
        <v>486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110"/>
      <c r="J63" s="111" t="s">
        <v>478</v>
      </c>
      <c r="K63" s="112">
        <v>0</v>
      </c>
      <c r="L63" s="108" t="s">
        <v>486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</row>
    <row r="64" spans="1:17" ht="18" customHeight="1">
      <c r="A64" s="115" t="s">
        <v>443</v>
      </c>
      <c r="B64" s="109">
        <v>173189378.25</v>
      </c>
      <c r="C64" s="110">
        <v>5.9320498854940208E-2</v>
      </c>
      <c r="D64" s="24">
        <v>23481758.600000001</v>
      </c>
      <c r="E64" s="24">
        <v>35827282.759999998</v>
      </c>
      <c r="F64" s="24">
        <v>12935082.359999999</v>
      </c>
      <c r="G64" s="24">
        <v>15290920.720000001</v>
      </c>
      <c r="H64" s="24">
        <v>85654333.810000002</v>
      </c>
      <c r="I64" s="110"/>
    </row>
    <row r="65" spans="1:17" ht="18" customHeight="1" thickBot="1">
      <c r="A65" s="116" t="s">
        <v>444</v>
      </c>
      <c r="B65" s="117">
        <v>2919553638.1700001</v>
      </c>
      <c r="C65" s="118">
        <v>1</v>
      </c>
      <c r="D65" s="24">
        <v>967107008.45000017</v>
      </c>
      <c r="E65" s="24">
        <v>905781636.24000001</v>
      </c>
      <c r="F65" s="24">
        <v>369474509.48000002</v>
      </c>
      <c r="G65" s="24">
        <v>284245788.75</v>
      </c>
      <c r="H65" s="24">
        <v>392944695.25</v>
      </c>
      <c r="I65" s="110"/>
      <c r="J65" s="116" t="s">
        <v>479</v>
      </c>
      <c r="K65" s="117">
        <v>2919553638.1700001</v>
      </c>
      <c r="L65" s="118">
        <v>1</v>
      </c>
      <c r="M65" s="24">
        <v>967107008.44999981</v>
      </c>
      <c r="N65" s="24">
        <v>905781636.24000001</v>
      </c>
      <c r="O65" s="24">
        <v>369474509.48000002</v>
      </c>
      <c r="P65" s="24">
        <v>284245788.75</v>
      </c>
      <c r="Q65" s="24">
        <v>392944695.24999994</v>
      </c>
    </row>
    <row r="66" spans="1:17" ht="21" customHeight="1">
      <c r="A66" s="119"/>
      <c r="B66" s="99"/>
      <c r="C66" s="99"/>
      <c r="D66" s="99"/>
      <c r="E66" s="99"/>
      <c r="F66" s="99"/>
      <c r="G66" s="99"/>
      <c r="H66" s="99"/>
      <c r="I66" s="99"/>
    </row>
    <row r="67" spans="1:17" s="85" customFormat="1" ht="18" customHeight="1">
      <c r="A67" s="18"/>
      <c r="B67" s="99"/>
      <c r="C67" s="99"/>
      <c r="D67" s="99"/>
      <c r="E67" s="99"/>
      <c r="F67" s="99"/>
      <c r="G67" s="99"/>
      <c r="H67" s="99"/>
      <c r="I67" s="99"/>
      <c r="J67" s="87"/>
      <c r="K67" s="100"/>
      <c r="L67" s="87"/>
    </row>
    <row r="68" spans="1:17" s="85" customFormat="1" ht="33" customHeight="1">
      <c r="A68" s="18" t="s">
        <v>159</v>
      </c>
      <c r="B68" s="100"/>
      <c r="C68" s="100"/>
      <c r="D68" s="100"/>
      <c r="E68" s="100"/>
      <c r="F68" s="100"/>
      <c r="G68" s="100"/>
      <c r="H68" s="100"/>
      <c r="I68" s="100"/>
      <c r="J68" s="87"/>
      <c r="K68" s="100"/>
      <c r="L68" s="87"/>
    </row>
    <row r="69" spans="1:17" s="85" customFormat="1" ht="18" customHeight="1" thickBot="1">
      <c r="A69" s="18"/>
      <c r="B69" s="121"/>
      <c r="C69" s="100"/>
      <c r="D69" s="100"/>
      <c r="E69" s="100"/>
      <c r="F69" s="100"/>
      <c r="G69" s="100"/>
      <c r="H69" s="100"/>
      <c r="I69" s="100"/>
    </row>
    <row r="70" spans="1:17" s="85" customFormat="1" ht="18" customHeight="1">
      <c r="A70" s="122" t="s">
        <v>86</v>
      </c>
      <c r="B70" s="123">
        <v>2020</v>
      </c>
      <c r="C70" s="120"/>
      <c r="D70" s="120"/>
      <c r="E70" s="120"/>
      <c r="F70" s="120"/>
      <c r="G70" s="120"/>
      <c r="H70" s="120"/>
      <c r="I70" s="120"/>
      <c r="J70" s="94" t="s">
        <v>153</v>
      </c>
      <c r="K70" s="123">
        <v>2020</v>
      </c>
      <c r="L70" s="87"/>
    </row>
    <row r="71" spans="1:17" s="85" customFormat="1" ht="18" customHeight="1">
      <c r="A71" s="124" t="s">
        <v>6</v>
      </c>
      <c r="B71" s="125">
        <v>0.40595725474216671</v>
      </c>
      <c r="C71" s="120"/>
      <c r="D71" s="120"/>
      <c r="E71" s="120"/>
      <c r="F71" s="120"/>
      <c r="G71" s="120"/>
      <c r="H71" s="120"/>
      <c r="I71" s="120"/>
      <c r="J71" s="124" t="s">
        <v>160</v>
      </c>
      <c r="K71" s="249" t="s">
        <v>487</v>
      </c>
      <c r="L71" s="87"/>
    </row>
    <row r="72" spans="1:17" s="85" customFormat="1" ht="18" customHeight="1">
      <c r="A72" s="124" t="s">
        <v>7</v>
      </c>
      <c r="B72" s="247">
        <v>1.7723098260456662</v>
      </c>
      <c r="C72" s="120"/>
      <c r="D72" s="120"/>
      <c r="E72" s="120"/>
      <c r="F72" s="120"/>
      <c r="G72" s="120"/>
      <c r="H72" s="120"/>
      <c r="I72" s="120"/>
      <c r="J72" s="124" t="s">
        <v>161</v>
      </c>
      <c r="K72" s="250" t="s">
        <v>488</v>
      </c>
      <c r="L72" s="87"/>
    </row>
    <row r="73" spans="1:17" s="85" customFormat="1" ht="18" customHeight="1">
      <c r="A73" s="124" t="s">
        <v>8</v>
      </c>
      <c r="B73" s="125">
        <v>2.0303521559888207</v>
      </c>
      <c r="C73" s="120"/>
      <c r="D73" s="120"/>
      <c r="E73" s="120"/>
      <c r="F73" s="120"/>
      <c r="G73" s="120"/>
      <c r="H73" s="120"/>
      <c r="I73" s="120"/>
      <c r="J73" s="124" t="s">
        <v>162</v>
      </c>
      <c r="K73" s="250" t="s">
        <v>489</v>
      </c>
      <c r="L73" s="87"/>
    </row>
    <row r="74" spans="1:17" s="85" customFormat="1" ht="18" customHeight="1">
      <c r="A74" s="124" t="s">
        <v>163</v>
      </c>
      <c r="B74" s="126">
        <v>133.20692383347571</v>
      </c>
      <c r="C74" s="120"/>
      <c r="D74" s="120"/>
      <c r="E74" s="120"/>
      <c r="F74" s="120"/>
      <c r="G74" s="120"/>
      <c r="H74" s="120"/>
      <c r="I74" s="120"/>
      <c r="J74" s="124" t="s">
        <v>154</v>
      </c>
      <c r="K74" s="125">
        <v>0.91428128826659671</v>
      </c>
      <c r="L74" s="87"/>
    </row>
    <row r="75" spans="1:17" ht="18" customHeight="1">
      <c r="A75" s="124" t="s">
        <v>164</v>
      </c>
      <c r="B75" s="125">
        <v>0.23074569587023053</v>
      </c>
      <c r="C75" s="120"/>
      <c r="D75" s="120"/>
      <c r="E75" s="120"/>
      <c r="F75" s="120"/>
      <c r="G75" s="120"/>
      <c r="H75" s="120"/>
      <c r="I75" s="120"/>
      <c r="J75" s="124" t="s">
        <v>165</v>
      </c>
      <c r="K75" s="125">
        <v>7.5754120326216405</v>
      </c>
    </row>
    <row r="76" spans="1:17" ht="18" customHeight="1">
      <c r="A76" s="124" t="s">
        <v>166</v>
      </c>
      <c r="B76" s="125">
        <v>1.7268230301196241</v>
      </c>
      <c r="C76" s="120"/>
      <c r="D76" s="120"/>
      <c r="E76" s="120"/>
      <c r="F76" s="120"/>
      <c r="G76" s="120"/>
      <c r="H76" s="120"/>
      <c r="I76" s="120"/>
      <c r="J76" s="124" t="s">
        <v>167</v>
      </c>
      <c r="K76" s="247">
        <v>3.0515474710223218E-3</v>
      </c>
    </row>
    <row r="77" spans="1:17" ht="18" customHeight="1" thickBot="1">
      <c r="A77" s="127" t="s">
        <v>168</v>
      </c>
      <c r="B77" s="248">
        <v>5.6946887147784873</v>
      </c>
      <c r="C77" s="120"/>
      <c r="D77" s="120"/>
      <c r="E77" s="120"/>
      <c r="F77" s="120"/>
      <c r="G77" s="120"/>
      <c r="H77" s="120"/>
      <c r="I77" s="120"/>
      <c r="J77" s="127" t="s">
        <v>169</v>
      </c>
      <c r="K77" s="128">
        <v>439568568.33999997</v>
      </c>
    </row>
    <row r="78" spans="1:17" ht="18" customHeight="1">
      <c r="A78" s="129"/>
    </row>
    <row r="79" spans="1:17" ht="18" customHeight="1">
      <c r="A79" s="85"/>
    </row>
    <row r="80" spans="1:17" ht="18" customHeight="1">
      <c r="A80" s="251" t="s">
        <v>397</v>
      </c>
      <c r="B80" s="252"/>
      <c r="C80" s="253"/>
      <c r="D80" s="253"/>
      <c r="E80" s="253"/>
      <c r="F80" s="253"/>
      <c r="G80" s="253"/>
      <c r="H80" s="253"/>
      <c r="I80" s="253"/>
      <c r="J80" s="254"/>
      <c r="K80" s="253"/>
      <c r="L80" s="254"/>
    </row>
    <row r="81" spans="1:12" ht="18" customHeight="1">
      <c r="K81" s="87"/>
    </row>
    <row r="82" spans="1:12" ht="18" customHeight="1">
      <c r="A82" s="130" t="s">
        <v>390</v>
      </c>
      <c r="B82" s="131"/>
      <c r="L82" s="85"/>
    </row>
    <row r="83" spans="1:12" ht="15.6">
      <c r="A83" s="225"/>
      <c r="L83" s="85"/>
    </row>
    <row r="84" spans="1:12" ht="15.6">
      <c r="L84" s="85"/>
    </row>
    <row r="85" spans="1:12" ht="15.6">
      <c r="L85" s="85"/>
    </row>
    <row r="86" spans="1:12" ht="15.6">
      <c r="L86" s="85"/>
    </row>
    <row r="87" spans="1:12" ht="15.6">
      <c r="L87" s="85"/>
    </row>
    <row r="88" spans="1:12" ht="15.6">
      <c r="L88" s="85"/>
    </row>
    <row r="90" spans="1:12" ht="15.6">
      <c r="J90" s="129"/>
      <c r="K90" s="259"/>
      <c r="L90" s="259"/>
    </row>
  </sheetData>
  <mergeCells count="2">
    <mergeCell ref="K90:L90"/>
    <mergeCell ref="K5:L5"/>
  </mergeCells>
  <printOptions horizontalCentered="1"/>
  <pageMargins left="0.31496062992125984" right="0.31496062992125984" top="0.59055118110236227" bottom="0.59055118110236227" header="0" footer="0"/>
  <pageSetup paperSize="9" scale="4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96"/>
  <sheetViews>
    <sheetView zoomScale="75" workbookViewId="0"/>
  </sheetViews>
  <sheetFormatPr baseColWidth="10" defaultColWidth="11.44140625" defaultRowHeight="13.2"/>
  <cols>
    <col min="1" max="1" width="104.88671875" style="87" customWidth="1"/>
    <col min="2" max="2" width="21.6640625" style="87" customWidth="1"/>
    <col min="3" max="7" width="21.6640625" style="87" hidden="1" customWidth="1"/>
    <col min="8" max="8" width="4" style="87" customWidth="1"/>
    <col min="9" max="9" width="37.33203125" style="87" customWidth="1"/>
    <col min="10" max="11" width="8.33203125" style="87" customWidth="1"/>
    <col min="12" max="12" width="18.6640625" style="87" customWidth="1"/>
    <col min="13" max="16384" width="11.44140625" style="87"/>
  </cols>
  <sheetData>
    <row r="1" spans="1:218" s="84" customFormat="1" ht="60" customHeight="1">
      <c r="A1" s="4"/>
      <c r="B1" s="5"/>
      <c r="C1" s="5"/>
      <c r="D1" s="5"/>
      <c r="E1" s="5"/>
      <c r="F1" s="5"/>
      <c r="G1" s="5"/>
      <c r="H1" s="5"/>
      <c r="I1" s="87"/>
      <c r="J1" s="87"/>
      <c r="K1" s="6" t="s">
        <v>0</v>
      </c>
      <c r="L1" s="7">
        <v>2020</v>
      </c>
      <c r="M1" s="8"/>
      <c r="N1" s="8"/>
      <c r="O1" s="8"/>
      <c r="P1" s="8"/>
      <c r="Q1" s="8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</row>
    <row r="2" spans="1:218" s="84" customFormat="1" ht="12.9" customHeight="1" thickBot="1">
      <c r="A2" s="4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</row>
    <row r="3" spans="1:218" s="84" customFormat="1" ht="33" customHeight="1">
      <c r="A3" s="33" t="s">
        <v>483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</row>
    <row r="4" spans="1:218" s="84" customFormat="1" ht="20.100000000000001" customHeight="1">
      <c r="A4" s="12" t="s">
        <v>484</v>
      </c>
      <c r="B4" s="35"/>
      <c r="C4" s="35"/>
      <c r="D4" s="35"/>
      <c r="E4" s="35"/>
      <c r="F4" s="35"/>
      <c r="G4" s="35"/>
      <c r="H4" s="17"/>
      <c r="I4" s="119"/>
      <c r="J4" s="119"/>
      <c r="K4" s="17"/>
      <c r="L4" s="17"/>
      <c r="M4" s="8"/>
      <c r="N4" s="8"/>
      <c r="O4" s="8"/>
      <c r="P4" s="8"/>
      <c r="Q4" s="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</row>
    <row r="5" spans="1:218" s="84" customFormat="1" ht="18" customHeight="1" thickBot="1">
      <c r="A5" s="14"/>
      <c r="B5" s="15"/>
      <c r="C5" s="15"/>
      <c r="D5" s="15"/>
      <c r="E5" s="15"/>
      <c r="F5" s="15"/>
      <c r="G5" s="15"/>
      <c r="H5" s="15"/>
      <c r="I5" s="89" t="s">
        <v>485</v>
      </c>
      <c r="J5" s="25"/>
      <c r="K5" s="260">
        <v>5057353</v>
      </c>
      <c r="L5" s="260"/>
      <c r="M5" s="8"/>
      <c r="N5" s="8"/>
      <c r="O5" s="8"/>
      <c r="P5" s="8"/>
      <c r="Q5" s="8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</row>
    <row r="6" spans="1:218" s="84" customFormat="1" ht="12.9" customHeight="1">
      <c r="A6" s="16"/>
      <c r="B6" s="17"/>
      <c r="C6" s="17"/>
      <c r="D6" s="17"/>
      <c r="E6" s="17"/>
      <c r="F6" s="17"/>
      <c r="G6" s="17"/>
      <c r="H6" s="17"/>
      <c r="I6" s="35"/>
      <c r="J6" s="35"/>
      <c r="K6" s="17"/>
      <c r="L6" s="17"/>
      <c r="M6" s="8"/>
      <c r="N6" s="8"/>
      <c r="O6" s="8"/>
      <c r="P6" s="8"/>
      <c r="Q6" s="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</row>
    <row r="7" spans="1:218" s="84" customFormat="1" ht="12.9" customHeight="1">
      <c r="A7" s="16"/>
      <c r="B7" s="17"/>
      <c r="C7" s="17"/>
      <c r="D7" s="17"/>
      <c r="E7" s="17"/>
      <c r="F7" s="17"/>
      <c r="G7" s="17"/>
      <c r="H7" s="17"/>
      <c r="I7" s="35"/>
      <c r="J7" s="35"/>
      <c r="K7" s="88"/>
      <c r="L7" s="17"/>
      <c r="M7" s="8"/>
      <c r="N7" s="17"/>
      <c r="O7" s="17"/>
      <c r="P7" s="17"/>
      <c r="Q7" s="3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</row>
    <row r="8" spans="1:218" s="84" customFormat="1" ht="21" customHeight="1">
      <c r="A8" s="18" t="s">
        <v>170</v>
      </c>
      <c r="B8" s="17"/>
      <c r="C8" s="23">
        <v>21500</v>
      </c>
      <c r="D8" s="23">
        <v>21501</v>
      </c>
      <c r="E8" s="23">
        <v>21502</v>
      </c>
      <c r="F8" s="23">
        <v>21503</v>
      </c>
      <c r="G8" s="23">
        <v>21504</v>
      </c>
      <c r="H8" s="17"/>
      <c r="I8" s="132" t="s">
        <v>171</v>
      </c>
      <c r="J8" s="132"/>
      <c r="K8" s="17"/>
      <c r="L8" s="17"/>
      <c r="M8" s="17"/>
      <c r="N8" s="17"/>
      <c r="O8" s="17"/>
      <c r="P8" s="17"/>
      <c r="Q8" s="31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</row>
    <row r="9" spans="1:218" s="84" customFormat="1" ht="12.9" customHeight="1">
      <c r="A9" s="18"/>
      <c r="B9" s="17"/>
      <c r="C9" s="23" t="s">
        <v>379</v>
      </c>
      <c r="D9" s="23" t="s">
        <v>379</v>
      </c>
      <c r="E9" s="23" t="s">
        <v>379</v>
      </c>
      <c r="F9" s="23" t="s">
        <v>379</v>
      </c>
      <c r="G9" s="23" t="s">
        <v>379</v>
      </c>
      <c r="H9" s="17"/>
      <c r="I9" s="35"/>
      <c r="J9" s="35"/>
      <c r="K9" s="17"/>
      <c r="L9" s="17"/>
      <c r="M9" s="17"/>
      <c r="N9" s="17"/>
      <c r="O9" s="17"/>
      <c r="P9" s="17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</row>
    <row r="10" spans="1:218" ht="18" customHeight="1" thickBot="1">
      <c r="A10" s="20" t="s">
        <v>1</v>
      </c>
      <c r="C10" s="92" t="s">
        <v>385</v>
      </c>
      <c r="D10" s="92" t="s">
        <v>386</v>
      </c>
      <c r="E10" s="92" t="s">
        <v>387</v>
      </c>
      <c r="F10" s="92" t="s">
        <v>388</v>
      </c>
      <c r="G10" s="92" t="s">
        <v>389</v>
      </c>
      <c r="I10" s="35"/>
      <c r="J10" s="35"/>
      <c r="K10" s="17"/>
      <c r="L10" s="121">
        <v>2020</v>
      </c>
    </row>
    <row r="11" spans="1:218" ht="33" customHeight="1">
      <c r="A11" s="101" t="s">
        <v>4</v>
      </c>
      <c r="B11" s="102">
        <v>2020</v>
      </c>
      <c r="C11" s="17"/>
      <c r="D11" s="17"/>
      <c r="E11" s="17"/>
      <c r="F11" s="17"/>
      <c r="G11" s="17"/>
      <c r="H11" s="133"/>
      <c r="I11" s="94" t="s">
        <v>86</v>
      </c>
      <c r="J11" s="94"/>
      <c r="K11" s="94"/>
      <c r="L11" s="94"/>
    </row>
    <row r="12" spans="1:218" ht="18" customHeight="1">
      <c r="A12" s="134" t="s">
        <v>172</v>
      </c>
      <c r="B12" s="135"/>
      <c r="C12" s="112"/>
      <c r="D12" s="112"/>
      <c r="E12" s="112"/>
      <c r="F12" s="112"/>
      <c r="G12" s="112"/>
      <c r="H12" s="109"/>
    </row>
    <row r="13" spans="1:218" ht="18" customHeight="1">
      <c r="A13" s="130" t="s">
        <v>24</v>
      </c>
      <c r="B13" s="136">
        <v>51106380.5</v>
      </c>
      <c r="C13" s="109">
        <v>4659033.91</v>
      </c>
      <c r="D13" s="109">
        <v>1836193.36</v>
      </c>
      <c r="E13" s="109">
        <v>31594638.949999999</v>
      </c>
      <c r="F13" s="109">
        <v>12290254.5</v>
      </c>
      <c r="G13" s="109">
        <v>726259.78</v>
      </c>
      <c r="H13" s="109"/>
      <c r="I13" s="129" t="s">
        <v>173</v>
      </c>
      <c r="J13" s="35"/>
      <c r="K13" s="17"/>
      <c r="L13" s="137">
        <v>4.3254098325012355E-2</v>
      </c>
    </row>
    <row r="14" spans="1:218" ht="18" customHeight="1">
      <c r="A14" s="138" t="s">
        <v>174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/>
      <c r="I14" s="129" t="s">
        <v>175</v>
      </c>
      <c r="J14" s="35"/>
      <c r="K14" s="17"/>
      <c r="L14" s="137">
        <v>0.82473161098273706</v>
      </c>
    </row>
    <row r="15" spans="1:218" ht="18" customHeight="1">
      <c r="A15" s="138" t="s">
        <v>183</v>
      </c>
      <c r="B15" s="109">
        <v>51106380.5</v>
      </c>
      <c r="C15" s="109">
        <v>4659033.91</v>
      </c>
      <c r="D15" s="109">
        <v>1836193.36</v>
      </c>
      <c r="E15" s="109">
        <v>31594638.949999999</v>
      </c>
      <c r="F15" s="109">
        <v>12290254.5</v>
      </c>
      <c r="G15" s="109">
        <v>726259.78</v>
      </c>
      <c r="H15" s="139"/>
      <c r="I15" s="129" t="s">
        <v>176</v>
      </c>
      <c r="J15" s="35"/>
      <c r="K15" s="17"/>
      <c r="L15" s="137">
        <v>0.12074225487694867</v>
      </c>
    </row>
    <row r="16" spans="1:218" ht="18" customHeight="1">
      <c r="A16" s="138" t="s">
        <v>185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39"/>
      <c r="I16" s="129" t="s">
        <v>177</v>
      </c>
      <c r="J16" s="35"/>
      <c r="K16" s="17"/>
      <c r="L16" s="137">
        <v>1.1272035815301708E-2</v>
      </c>
    </row>
    <row r="17" spans="1:12" ht="18" customHeight="1">
      <c r="A17" s="130" t="s">
        <v>186</v>
      </c>
      <c r="B17" s="112">
        <v>974452113.28999996</v>
      </c>
      <c r="C17" s="109">
        <v>338854059.68000001</v>
      </c>
      <c r="D17" s="109">
        <v>265489815.28</v>
      </c>
      <c r="E17" s="109">
        <v>188833638.31</v>
      </c>
      <c r="F17" s="109">
        <v>92858200.790000007</v>
      </c>
      <c r="G17" s="109">
        <v>88416399.230000004</v>
      </c>
      <c r="H17" s="139"/>
      <c r="I17" s="129" t="s">
        <v>178</v>
      </c>
      <c r="J17" s="35"/>
      <c r="K17" s="17"/>
      <c r="L17" s="137">
        <v>0.73469638454173869</v>
      </c>
    </row>
    <row r="18" spans="1:12" ht="18" customHeight="1">
      <c r="A18" s="138" t="s">
        <v>187</v>
      </c>
      <c r="B18" s="109">
        <v>930059460.10000002</v>
      </c>
      <c r="C18" s="109">
        <v>338854059.68000001</v>
      </c>
      <c r="D18" s="109">
        <v>265489815.28</v>
      </c>
      <c r="E18" s="109">
        <v>163909033.90000001</v>
      </c>
      <c r="F18" s="109">
        <v>77944697.350000009</v>
      </c>
      <c r="G18" s="109">
        <v>83861853.890000001</v>
      </c>
      <c r="H18" s="139"/>
      <c r="I18" s="129" t="s">
        <v>179</v>
      </c>
      <c r="J18" s="35"/>
      <c r="K18" s="17"/>
      <c r="L18" s="137">
        <v>2.7600294474538316E-2</v>
      </c>
    </row>
    <row r="19" spans="1:12" ht="18" customHeight="1">
      <c r="A19" s="138" t="s">
        <v>188</v>
      </c>
      <c r="B19" s="109">
        <v>146304202.20000002</v>
      </c>
      <c r="C19" s="109">
        <v>83811325.680000007</v>
      </c>
      <c r="D19" s="109">
        <v>38521264.939999998</v>
      </c>
      <c r="E19" s="109">
        <v>7121547.1500000004</v>
      </c>
      <c r="F19" s="109">
        <v>0</v>
      </c>
      <c r="G19" s="109">
        <v>16850064.43</v>
      </c>
      <c r="H19" s="139"/>
      <c r="I19" s="129" t="s">
        <v>180</v>
      </c>
      <c r="J19" s="35"/>
      <c r="K19" s="17"/>
      <c r="L19" s="110">
        <v>0</v>
      </c>
    </row>
    <row r="20" spans="1:12" ht="18" customHeight="1">
      <c r="A20" s="138" t="s">
        <v>189</v>
      </c>
      <c r="B20" s="109">
        <v>779076128.50999999</v>
      </c>
      <c r="C20" s="109">
        <v>255042734</v>
      </c>
      <c r="D20" s="109">
        <v>226968550.34</v>
      </c>
      <c r="E20" s="109">
        <v>156787486.75</v>
      </c>
      <c r="F20" s="109">
        <v>76086624.420000002</v>
      </c>
      <c r="G20" s="109">
        <v>64190733</v>
      </c>
      <c r="H20" s="139"/>
      <c r="I20" s="129" t="s">
        <v>181</v>
      </c>
      <c r="J20" s="35"/>
      <c r="K20" s="17"/>
      <c r="L20" s="137">
        <v>0.23770332098372296</v>
      </c>
    </row>
    <row r="21" spans="1:12" ht="18" customHeight="1" thickBot="1">
      <c r="A21" s="138" t="s">
        <v>190</v>
      </c>
      <c r="B21" s="109">
        <v>4679129.3899999997</v>
      </c>
      <c r="C21" s="109">
        <v>0</v>
      </c>
      <c r="D21" s="109">
        <v>0</v>
      </c>
      <c r="E21" s="109">
        <v>0</v>
      </c>
      <c r="F21" s="109">
        <v>1858072.93</v>
      </c>
      <c r="G21" s="109">
        <v>2821056.46</v>
      </c>
      <c r="H21" s="109"/>
      <c r="I21" s="140" t="s">
        <v>182</v>
      </c>
      <c r="J21" s="141"/>
      <c r="K21" s="15"/>
      <c r="L21" s="142">
        <v>-0.99648498124371443</v>
      </c>
    </row>
    <row r="22" spans="1:12" ht="18" customHeight="1" thickBot="1">
      <c r="A22" s="138" t="s">
        <v>191</v>
      </c>
      <c r="B22" s="109">
        <v>4873512.3</v>
      </c>
      <c r="C22" s="109">
        <v>0</v>
      </c>
      <c r="D22" s="109">
        <v>0</v>
      </c>
      <c r="E22" s="109">
        <v>113982.02</v>
      </c>
      <c r="F22" s="109">
        <v>4742086.88</v>
      </c>
      <c r="G22" s="109">
        <v>17443.400000000001</v>
      </c>
      <c r="H22" s="139"/>
      <c r="I22" s="35"/>
      <c r="J22" s="35"/>
      <c r="K22" s="17"/>
      <c r="L22" s="17"/>
    </row>
    <row r="23" spans="1:12" ht="18" customHeight="1">
      <c r="A23" s="138" t="s">
        <v>192</v>
      </c>
      <c r="B23" s="109">
        <v>39519140.890000001</v>
      </c>
      <c r="C23" s="109">
        <v>0</v>
      </c>
      <c r="D23" s="109">
        <v>0</v>
      </c>
      <c r="E23" s="109">
        <v>24810622.390000001</v>
      </c>
      <c r="F23" s="109">
        <v>10171416.560000001</v>
      </c>
      <c r="G23" s="109">
        <v>4537101.9400000004</v>
      </c>
      <c r="H23" s="139"/>
      <c r="I23" s="94" t="s">
        <v>87</v>
      </c>
      <c r="J23" s="94"/>
      <c r="K23" s="143"/>
      <c r="L23" s="143"/>
    </row>
    <row r="24" spans="1:12" ht="18" customHeight="1">
      <c r="A24" s="130" t="s">
        <v>193</v>
      </c>
      <c r="B24" s="112">
        <v>142661617.25999999</v>
      </c>
      <c r="C24" s="109">
        <v>67384687.980000004</v>
      </c>
      <c r="D24" s="109">
        <v>54381613.890000001</v>
      </c>
      <c r="E24" s="109">
        <v>2977051.72</v>
      </c>
      <c r="F24" s="109">
        <v>4060862.05</v>
      </c>
      <c r="G24" s="109">
        <v>13857401.620000001</v>
      </c>
      <c r="H24" s="139"/>
    </row>
    <row r="25" spans="1:12" ht="18" customHeight="1">
      <c r="A25" s="138" t="s">
        <v>194</v>
      </c>
      <c r="B25" s="109">
        <v>603761.53</v>
      </c>
      <c r="C25" s="109">
        <v>343797.19</v>
      </c>
      <c r="D25" s="109">
        <v>194472.39</v>
      </c>
      <c r="E25" s="109">
        <v>0</v>
      </c>
      <c r="F25" s="109">
        <v>64108.73</v>
      </c>
      <c r="G25" s="109">
        <v>1383.22</v>
      </c>
      <c r="H25" s="109"/>
      <c r="I25" s="129" t="s">
        <v>184</v>
      </c>
      <c r="J25" s="129"/>
      <c r="K25" s="261">
        <v>-1.00273597962407</v>
      </c>
      <c r="L25" s="261"/>
    </row>
    <row r="26" spans="1:12" ht="18" customHeight="1">
      <c r="A26" s="138" t="s">
        <v>195</v>
      </c>
      <c r="B26" s="109">
        <v>142057855.72999999</v>
      </c>
      <c r="C26" s="109">
        <v>67040890.789999999</v>
      </c>
      <c r="D26" s="109">
        <v>54187141.5</v>
      </c>
      <c r="E26" s="109">
        <v>2977051.72</v>
      </c>
      <c r="F26" s="109">
        <v>3996753.32</v>
      </c>
      <c r="G26" s="109">
        <v>13856018.4</v>
      </c>
      <c r="H26" s="139"/>
      <c r="I26" s="35"/>
      <c r="J26" s="35"/>
      <c r="K26" s="17"/>
      <c r="L26" s="17"/>
    </row>
    <row r="27" spans="1:12" ht="18" customHeight="1">
      <c r="A27" s="130" t="s">
        <v>196</v>
      </c>
      <c r="B27" s="112">
        <v>-10036.07</v>
      </c>
      <c r="C27" s="109">
        <v>0</v>
      </c>
      <c r="D27" s="109">
        <v>-10036.07</v>
      </c>
      <c r="E27" s="109">
        <v>0</v>
      </c>
      <c r="F27" s="109">
        <v>0</v>
      </c>
      <c r="G27" s="109">
        <v>0</v>
      </c>
      <c r="H27" s="139"/>
      <c r="I27" s="35"/>
      <c r="J27" s="35"/>
      <c r="K27" s="17"/>
      <c r="L27" s="17"/>
    </row>
    <row r="28" spans="1:12" ht="18" customHeight="1">
      <c r="A28" s="130" t="s">
        <v>197</v>
      </c>
      <c r="B28" s="112">
        <v>908604.78</v>
      </c>
      <c r="C28" s="109">
        <v>0</v>
      </c>
      <c r="D28" s="109">
        <v>0</v>
      </c>
      <c r="E28" s="109">
        <v>0</v>
      </c>
      <c r="F28" s="109">
        <v>0</v>
      </c>
      <c r="G28" s="109">
        <v>908604.78</v>
      </c>
      <c r="H28" s="139"/>
      <c r="I28" s="85" t="s">
        <v>9</v>
      </c>
      <c r="J28" s="35"/>
      <c r="K28" s="17"/>
      <c r="L28" s="17"/>
    </row>
    <row r="29" spans="1:12" ht="18" customHeight="1">
      <c r="A29" s="130" t="s">
        <v>198</v>
      </c>
      <c r="B29" s="112">
        <v>6748656.1600000001</v>
      </c>
      <c r="C29" s="109">
        <v>1337132.6000000001</v>
      </c>
      <c r="D29" s="109">
        <v>1049030.94</v>
      </c>
      <c r="E29" s="109">
        <v>1464334.57</v>
      </c>
      <c r="F29" s="109">
        <v>1217566.33</v>
      </c>
      <c r="G29" s="109">
        <v>1680591.72</v>
      </c>
      <c r="H29" s="139"/>
      <c r="I29" s="85" t="s">
        <v>10</v>
      </c>
      <c r="J29" s="35"/>
      <c r="K29" s="17"/>
      <c r="L29" s="17"/>
    </row>
    <row r="30" spans="1:12" ht="18" customHeight="1">
      <c r="A30" s="130" t="s">
        <v>199</v>
      </c>
      <c r="B30" s="112">
        <v>5671118.9100000001</v>
      </c>
      <c r="C30" s="109">
        <v>693667.81</v>
      </c>
      <c r="D30" s="109">
        <v>694403.42</v>
      </c>
      <c r="E30" s="109">
        <v>0</v>
      </c>
      <c r="F30" s="109">
        <v>3818878.65</v>
      </c>
      <c r="G30" s="109">
        <v>464169.03</v>
      </c>
      <c r="H30" s="109"/>
      <c r="I30" s="35"/>
      <c r="J30" s="35"/>
      <c r="K30" s="17"/>
      <c r="L30" s="17"/>
    </row>
    <row r="31" spans="1:12" ht="18" customHeight="1">
      <c r="A31" s="144" t="s">
        <v>200</v>
      </c>
      <c r="B31" s="104">
        <v>1181538454.8300002</v>
      </c>
      <c r="C31" s="109">
        <v>412928581.98000008</v>
      </c>
      <c r="D31" s="109">
        <v>323441020.82000005</v>
      </c>
      <c r="E31" s="109">
        <v>224869663.54999998</v>
      </c>
      <c r="F31" s="109">
        <v>114245762.32000001</v>
      </c>
      <c r="G31" s="109">
        <v>106053426.16000001</v>
      </c>
      <c r="H31" s="139"/>
      <c r="I31" s="35"/>
      <c r="J31" s="35"/>
      <c r="K31" s="17"/>
      <c r="L31" s="17"/>
    </row>
    <row r="32" spans="1:12" ht="18" customHeight="1">
      <c r="A32" s="130" t="s">
        <v>28</v>
      </c>
      <c r="B32" s="112">
        <v>-865020741.49000001</v>
      </c>
      <c r="C32" s="109">
        <v>-303003425.38999999</v>
      </c>
      <c r="D32" s="109">
        <v>-246995628.13</v>
      </c>
      <c r="E32" s="109">
        <v>-159595546.94</v>
      </c>
      <c r="F32" s="109">
        <v>-82019899.019999996</v>
      </c>
      <c r="G32" s="109">
        <v>-73406242.010000005</v>
      </c>
      <c r="H32" s="139"/>
      <c r="I32" s="35"/>
      <c r="J32" s="35"/>
      <c r="K32" s="17"/>
      <c r="L32" s="17"/>
    </row>
    <row r="33" spans="1:12" ht="18" customHeight="1">
      <c r="A33" s="138" t="s">
        <v>201</v>
      </c>
      <c r="B33" s="109">
        <v>-743433572.48000002</v>
      </c>
      <c r="C33" s="109">
        <v>-260914906.91</v>
      </c>
      <c r="D33" s="109">
        <v>-212369025.75</v>
      </c>
      <c r="E33" s="109">
        <v>-137473891.41999999</v>
      </c>
      <c r="F33" s="109">
        <v>-70147551.329999998</v>
      </c>
      <c r="G33" s="109">
        <v>-62528197.07</v>
      </c>
      <c r="H33" s="139"/>
      <c r="I33" s="35"/>
      <c r="J33" s="35"/>
      <c r="K33" s="17"/>
      <c r="L33" s="17"/>
    </row>
    <row r="34" spans="1:12" ht="18" customHeight="1">
      <c r="A34" s="138" t="s">
        <v>202</v>
      </c>
      <c r="B34" s="109">
        <v>-121587169.00999999</v>
      </c>
      <c r="C34" s="109">
        <v>-42088518.479999997</v>
      </c>
      <c r="D34" s="109">
        <v>-34626602.380000003</v>
      </c>
      <c r="E34" s="109">
        <v>-22121655.52</v>
      </c>
      <c r="F34" s="109">
        <v>-11872347.689999999</v>
      </c>
      <c r="G34" s="109">
        <v>-10878044.939999999</v>
      </c>
      <c r="H34" s="139"/>
      <c r="I34" s="35"/>
      <c r="J34" s="35"/>
      <c r="K34" s="17"/>
      <c r="L34" s="17"/>
    </row>
    <row r="35" spans="1:12" ht="18" customHeight="1">
      <c r="A35" s="130" t="s">
        <v>203</v>
      </c>
      <c r="B35" s="112">
        <v>-32496181.68</v>
      </c>
      <c r="C35" s="109">
        <v>-15397508.17</v>
      </c>
      <c r="D35" s="109">
        <v>-10495026.6</v>
      </c>
      <c r="E35" s="109">
        <v>-4131699.93</v>
      </c>
      <c r="F35" s="109">
        <v>-1480727.04</v>
      </c>
      <c r="G35" s="109">
        <v>-991219.94</v>
      </c>
      <c r="H35" s="109"/>
      <c r="I35" s="35"/>
      <c r="J35" s="35"/>
      <c r="K35" s="17"/>
      <c r="L35" s="17"/>
    </row>
    <row r="36" spans="1:12" ht="18" customHeight="1">
      <c r="A36" s="130" t="s">
        <v>204</v>
      </c>
      <c r="B36" s="112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39"/>
      <c r="I36" s="35"/>
      <c r="J36" s="35"/>
      <c r="K36" s="17"/>
      <c r="L36" s="17"/>
    </row>
    <row r="37" spans="1:12" ht="18" customHeight="1">
      <c r="A37" s="138" t="s">
        <v>205</v>
      </c>
      <c r="B37" s="109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39"/>
      <c r="I37" s="35"/>
      <c r="J37" s="35"/>
      <c r="K37" s="17"/>
      <c r="L37" s="17"/>
    </row>
    <row r="38" spans="1:12" ht="18" customHeight="1">
      <c r="A38" s="138" t="s">
        <v>206</v>
      </c>
      <c r="B38" s="109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39"/>
      <c r="I38" s="35"/>
      <c r="J38" s="35"/>
      <c r="K38" s="17"/>
      <c r="L38" s="17"/>
    </row>
    <row r="39" spans="1:12" ht="18" customHeight="1">
      <c r="A39" s="130" t="s">
        <v>207</v>
      </c>
      <c r="B39" s="112">
        <v>-197130183.31</v>
      </c>
      <c r="C39" s="109">
        <v>-72254212.960000008</v>
      </c>
      <c r="D39" s="109">
        <v>-50108404.799999997</v>
      </c>
      <c r="E39" s="109">
        <v>-33230460.950000003</v>
      </c>
      <c r="F39" s="109">
        <v>-19115701.639999997</v>
      </c>
      <c r="G39" s="109">
        <v>-22421402.960000001</v>
      </c>
      <c r="H39" s="139"/>
      <c r="I39" s="35"/>
      <c r="J39" s="35"/>
      <c r="K39" s="17"/>
      <c r="L39" s="17"/>
    </row>
    <row r="40" spans="1:12" ht="18" customHeight="1">
      <c r="A40" s="138" t="s">
        <v>208</v>
      </c>
      <c r="B40" s="109">
        <v>-197783176.41999999</v>
      </c>
      <c r="C40" s="109">
        <v>-71960321.170000002</v>
      </c>
      <c r="D40" s="109">
        <v>-52282302.979999997</v>
      </c>
      <c r="E40" s="109">
        <v>-32027714.23</v>
      </c>
      <c r="F40" s="109">
        <v>-19095783.719999999</v>
      </c>
      <c r="G40" s="109">
        <v>-22417054.32</v>
      </c>
      <c r="H40" s="139"/>
      <c r="I40" s="35"/>
      <c r="J40" s="35"/>
      <c r="K40" s="17"/>
      <c r="L40" s="17"/>
    </row>
    <row r="41" spans="1:12" ht="18" customHeight="1">
      <c r="A41" s="138" t="s">
        <v>209</v>
      </c>
      <c r="B41" s="109">
        <v>3084670.91</v>
      </c>
      <c r="C41" s="109">
        <v>-293891.78999999998</v>
      </c>
      <c r="D41" s="109">
        <v>2173898.1800000002</v>
      </c>
      <c r="E41" s="109">
        <v>1196498.29</v>
      </c>
      <c r="F41" s="109">
        <v>12514.87</v>
      </c>
      <c r="G41" s="109">
        <v>-4348.6400000000003</v>
      </c>
      <c r="H41" s="129"/>
      <c r="I41" s="35"/>
      <c r="J41" s="35"/>
      <c r="K41" s="17"/>
      <c r="L41" s="17"/>
    </row>
    <row r="42" spans="1:12" ht="18" customHeight="1">
      <c r="A42" s="138" t="s">
        <v>210</v>
      </c>
      <c r="B42" s="109">
        <v>-2431677.7999999998</v>
      </c>
      <c r="C42" s="109">
        <v>0</v>
      </c>
      <c r="D42" s="109">
        <v>0</v>
      </c>
      <c r="E42" s="109">
        <v>-2399245.0099999998</v>
      </c>
      <c r="F42" s="109">
        <v>-32432.79</v>
      </c>
      <c r="G42" s="109">
        <v>0</v>
      </c>
      <c r="H42" s="129"/>
      <c r="I42" s="35"/>
      <c r="J42" s="35"/>
      <c r="K42" s="17"/>
      <c r="L42" s="17"/>
    </row>
    <row r="43" spans="1:12" ht="18" customHeight="1">
      <c r="A43" s="130" t="s">
        <v>211</v>
      </c>
      <c r="B43" s="112">
        <v>-82738218.519999981</v>
      </c>
      <c r="C43" s="109">
        <v>-22311357.68</v>
      </c>
      <c r="D43" s="109">
        <v>-29046834.809999999</v>
      </c>
      <c r="E43" s="109">
        <v>-14256062.220000001</v>
      </c>
      <c r="F43" s="109">
        <v>-8040701.4299999997</v>
      </c>
      <c r="G43" s="109">
        <v>-9083262.3800000008</v>
      </c>
      <c r="H43" s="129"/>
      <c r="I43" s="35"/>
      <c r="J43" s="35"/>
      <c r="K43" s="17"/>
      <c r="L43" s="17"/>
    </row>
    <row r="44" spans="1:12" ht="18" customHeight="1">
      <c r="A44" s="144" t="s">
        <v>212</v>
      </c>
      <c r="B44" s="104">
        <v>-1177385325</v>
      </c>
      <c r="C44" s="109">
        <v>-412966504.19999999</v>
      </c>
      <c r="D44" s="109">
        <v>-336645894.33999997</v>
      </c>
      <c r="E44" s="109">
        <v>-211213770.03999999</v>
      </c>
      <c r="F44" s="109">
        <v>-110657029.13</v>
      </c>
      <c r="G44" s="109">
        <v>-105902127.28999999</v>
      </c>
      <c r="H44" s="129"/>
      <c r="I44" s="35"/>
      <c r="J44" s="35"/>
      <c r="K44" s="17"/>
      <c r="L44" s="17"/>
    </row>
    <row r="45" spans="1:12" ht="18" customHeight="1">
      <c r="A45" s="144" t="s">
        <v>213</v>
      </c>
      <c r="B45" s="104">
        <v>4153129.8300001919</v>
      </c>
      <c r="C45" s="109">
        <v>-37922.219999909401</v>
      </c>
      <c r="D45" s="109">
        <v>-13204873.519999921</v>
      </c>
      <c r="E45" s="109">
        <v>13655893.50999999</v>
      </c>
      <c r="F45" s="109">
        <v>3588733.1900000125</v>
      </c>
      <c r="G45" s="109">
        <v>151298.87000001967</v>
      </c>
      <c r="H45" s="129"/>
      <c r="I45" s="35"/>
      <c r="J45" s="35"/>
      <c r="K45" s="17"/>
      <c r="L45" s="17"/>
    </row>
    <row r="46" spans="1:12" ht="18" customHeight="1">
      <c r="A46" s="130" t="s">
        <v>214</v>
      </c>
      <c r="B46" s="112">
        <v>822717.52999999991</v>
      </c>
      <c r="C46" s="109">
        <v>-335511.24</v>
      </c>
      <c r="D46" s="109">
        <v>9759.6</v>
      </c>
      <c r="E46" s="109">
        <v>884161.73</v>
      </c>
      <c r="F46" s="109">
        <v>131266.6</v>
      </c>
      <c r="G46" s="109">
        <v>133040.84</v>
      </c>
      <c r="H46" s="129"/>
      <c r="I46" s="35"/>
      <c r="J46" s="35"/>
      <c r="K46" s="17"/>
      <c r="L46" s="17"/>
    </row>
    <row r="47" spans="1:12" ht="18" customHeight="1">
      <c r="A47" s="138" t="s">
        <v>215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29"/>
      <c r="I47" s="35"/>
      <c r="J47" s="35"/>
      <c r="K47" s="17"/>
      <c r="L47" s="17"/>
    </row>
    <row r="48" spans="1:12" ht="18" customHeight="1">
      <c r="A48" s="138" t="s">
        <v>216</v>
      </c>
      <c r="B48" s="109">
        <v>822717.52999999991</v>
      </c>
      <c r="C48" s="109">
        <v>-335511.24</v>
      </c>
      <c r="D48" s="109">
        <v>9759.6</v>
      </c>
      <c r="E48" s="109">
        <v>884161.73</v>
      </c>
      <c r="F48" s="109">
        <v>131266.6</v>
      </c>
      <c r="G48" s="109">
        <v>133040.84</v>
      </c>
      <c r="H48" s="129"/>
      <c r="I48" s="35"/>
      <c r="J48" s="35"/>
      <c r="K48" s="17"/>
      <c r="L48" s="17"/>
    </row>
    <row r="49" spans="1:12" ht="18" customHeight="1">
      <c r="A49" s="138" t="s">
        <v>217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29"/>
      <c r="I49" s="35"/>
      <c r="J49" s="35"/>
      <c r="K49" s="17"/>
      <c r="L49" s="17"/>
    </row>
    <row r="50" spans="1:12" ht="18" customHeight="1">
      <c r="A50" s="130" t="s">
        <v>218</v>
      </c>
      <c r="B50" s="112">
        <v>2636280.06</v>
      </c>
      <c r="C50" s="109">
        <v>610081.14000000013</v>
      </c>
      <c r="D50" s="109">
        <v>1451887.7000000002</v>
      </c>
      <c r="E50" s="109">
        <v>-221400.37000000002</v>
      </c>
      <c r="F50" s="109">
        <v>32485.66</v>
      </c>
      <c r="G50" s="109">
        <v>763225.93</v>
      </c>
      <c r="H50" s="129"/>
      <c r="I50" s="35"/>
      <c r="J50" s="35"/>
      <c r="K50" s="17"/>
      <c r="L50" s="17"/>
    </row>
    <row r="51" spans="1:12" ht="18" customHeight="1">
      <c r="A51" s="138" t="s">
        <v>219</v>
      </c>
      <c r="B51" s="109">
        <v>4604694.21</v>
      </c>
      <c r="C51" s="109">
        <v>2229215.52</v>
      </c>
      <c r="D51" s="109">
        <v>1464898.1</v>
      </c>
      <c r="E51" s="109">
        <v>122911.59</v>
      </c>
      <c r="F51" s="109">
        <v>0</v>
      </c>
      <c r="G51" s="109">
        <v>787669</v>
      </c>
      <c r="H51" s="129"/>
      <c r="I51" s="35"/>
      <c r="J51" s="35"/>
      <c r="K51" s="17"/>
      <c r="L51" s="17"/>
    </row>
    <row r="52" spans="1:12" ht="18" customHeight="1">
      <c r="A52" s="138" t="s">
        <v>220</v>
      </c>
      <c r="B52" s="109">
        <v>-2000899.8099999998</v>
      </c>
      <c r="C52" s="109">
        <v>-1619134.38</v>
      </c>
      <c r="D52" s="109">
        <v>-13010.4</v>
      </c>
      <c r="E52" s="109">
        <v>-344311.96</v>
      </c>
      <c r="F52" s="109">
        <v>0</v>
      </c>
      <c r="G52" s="109">
        <v>-24443.07</v>
      </c>
      <c r="H52" s="129"/>
      <c r="I52" s="35"/>
      <c r="J52" s="35"/>
      <c r="K52" s="17"/>
      <c r="L52" s="17"/>
    </row>
    <row r="53" spans="1:12" ht="18" customHeight="1">
      <c r="A53" s="144" t="s">
        <v>221</v>
      </c>
      <c r="B53" s="104">
        <v>7612127.4200001936</v>
      </c>
      <c r="C53" s="109">
        <v>236647.68000009074</v>
      </c>
      <c r="D53" s="109">
        <v>-11743226.219999921</v>
      </c>
      <c r="E53" s="109">
        <v>14318654.869999992</v>
      </c>
      <c r="F53" s="109">
        <v>3752485.4500000128</v>
      </c>
      <c r="G53" s="109">
        <v>1047565.6400000197</v>
      </c>
      <c r="H53" s="129"/>
      <c r="I53" s="35"/>
      <c r="J53" s="35"/>
      <c r="K53" s="17"/>
      <c r="L53" s="17"/>
    </row>
    <row r="54" spans="1:12" ht="18" customHeight="1">
      <c r="A54" s="130" t="s">
        <v>222</v>
      </c>
      <c r="B54" s="112">
        <v>5328699.93</v>
      </c>
      <c r="C54" s="109">
        <v>3917243.33</v>
      </c>
      <c r="D54" s="109">
        <v>0</v>
      </c>
      <c r="E54" s="109">
        <v>0</v>
      </c>
      <c r="F54" s="109">
        <v>15603.01</v>
      </c>
      <c r="G54" s="109">
        <v>1395853.5899999999</v>
      </c>
      <c r="H54" s="129"/>
      <c r="I54" s="35"/>
      <c r="J54" s="35"/>
      <c r="K54" s="17"/>
      <c r="L54" s="17"/>
    </row>
    <row r="55" spans="1:12" ht="18" customHeight="1">
      <c r="A55" s="138" t="s">
        <v>223</v>
      </c>
      <c r="B55" s="109">
        <v>28879.66</v>
      </c>
      <c r="C55" s="109">
        <v>0</v>
      </c>
      <c r="D55" s="109">
        <v>0</v>
      </c>
      <c r="E55" s="109">
        <v>0</v>
      </c>
      <c r="F55" s="109">
        <v>0</v>
      </c>
      <c r="G55" s="109">
        <v>28879.66</v>
      </c>
      <c r="H55" s="129"/>
      <c r="I55" s="35"/>
      <c r="J55" s="35"/>
      <c r="K55" s="17"/>
      <c r="L55" s="17"/>
    </row>
    <row r="56" spans="1:12" ht="18" customHeight="1">
      <c r="A56" s="145" t="s">
        <v>224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29"/>
      <c r="I56" s="35"/>
      <c r="J56" s="35"/>
      <c r="K56" s="17"/>
      <c r="L56" s="17"/>
    </row>
    <row r="57" spans="1:12" ht="18" customHeight="1">
      <c r="A57" s="145" t="s">
        <v>225</v>
      </c>
      <c r="B57" s="109">
        <v>28879.66</v>
      </c>
      <c r="C57" s="109">
        <v>0</v>
      </c>
      <c r="D57" s="109">
        <v>0</v>
      </c>
      <c r="E57" s="109">
        <v>0</v>
      </c>
      <c r="F57" s="109">
        <v>0</v>
      </c>
      <c r="G57" s="109">
        <v>28879.66</v>
      </c>
      <c r="H57" s="129"/>
      <c r="I57" s="35"/>
      <c r="J57" s="35"/>
      <c r="K57" s="17"/>
      <c r="L57" s="17"/>
    </row>
    <row r="58" spans="1:12" ht="18" customHeight="1">
      <c r="A58" s="138" t="s">
        <v>226</v>
      </c>
      <c r="B58" s="109">
        <v>5299820.2699999996</v>
      </c>
      <c r="C58" s="109">
        <v>3917243.33</v>
      </c>
      <c r="D58" s="109">
        <v>0</v>
      </c>
      <c r="E58" s="109">
        <v>0</v>
      </c>
      <c r="F58" s="109">
        <v>15603.01</v>
      </c>
      <c r="G58" s="109">
        <v>1366973.93</v>
      </c>
      <c r="H58" s="129"/>
      <c r="I58" s="35"/>
      <c r="J58" s="35"/>
      <c r="K58" s="17"/>
      <c r="L58" s="17"/>
    </row>
    <row r="59" spans="1:12" ht="18" customHeight="1">
      <c r="A59" s="145" t="s">
        <v>227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29"/>
      <c r="I59" s="35"/>
      <c r="J59" s="35"/>
      <c r="K59" s="17"/>
      <c r="L59" s="17"/>
    </row>
    <row r="60" spans="1:12" ht="18" customHeight="1">
      <c r="A60" s="145" t="s">
        <v>228</v>
      </c>
      <c r="B60" s="109">
        <v>5299820.2699999996</v>
      </c>
      <c r="C60" s="109">
        <v>3917243.33</v>
      </c>
      <c r="D60" s="109">
        <v>0</v>
      </c>
      <c r="E60" s="109">
        <v>0</v>
      </c>
      <c r="F60" s="109">
        <v>15603.01</v>
      </c>
      <c r="G60" s="109">
        <v>1366973.93</v>
      </c>
      <c r="H60" s="129"/>
      <c r="I60" s="35"/>
      <c r="J60" s="35"/>
      <c r="K60" s="17"/>
      <c r="L60" s="17"/>
    </row>
    <row r="61" spans="1:12" ht="18" customHeight="1">
      <c r="A61" s="130" t="s">
        <v>229</v>
      </c>
      <c r="B61" s="112">
        <v>-7460866.5800000001</v>
      </c>
      <c r="C61" s="109">
        <v>-3314945.21</v>
      </c>
      <c r="D61" s="109">
        <v>-3671790.52</v>
      </c>
      <c r="E61" s="109">
        <v>-35289.31</v>
      </c>
      <c r="F61" s="109">
        <v>-227035.12</v>
      </c>
      <c r="G61" s="109">
        <v>-211806.42</v>
      </c>
      <c r="H61" s="129"/>
      <c r="I61" s="35"/>
      <c r="J61" s="35"/>
      <c r="K61" s="17"/>
      <c r="L61" s="17"/>
    </row>
    <row r="62" spans="1:12" ht="18" customHeight="1">
      <c r="A62" s="138" t="s">
        <v>230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29"/>
      <c r="I62" s="35"/>
      <c r="J62" s="35"/>
      <c r="K62" s="17"/>
      <c r="L62" s="17"/>
    </row>
    <row r="63" spans="1:12" ht="18" customHeight="1">
      <c r="A63" s="138" t="s">
        <v>231</v>
      </c>
      <c r="B63" s="109">
        <v>-7460866.5800000001</v>
      </c>
      <c r="C63" s="109">
        <v>-3314945.21</v>
      </c>
      <c r="D63" s="109">
        <v>-3671790.52</v>
      </c>
      <c r="E63" s="109">
        <v>-35289.31</v>
      </c>
      <c r="F63" s="109">
        <v>-227035.12</v>
      </c>
      <c r="G63" s="109">
        <v>-211806.42</v>
      </c>
      <c r="H63" s="129"/>
      <c r="I63" s="35"/>
      <c r="J63" s="35"/>
      <c r="K63" s="17"/>
      <c r="L63" s="17"/>
    </row>
    <row r="64" spans="1:12" ht="18" customHeight="1">
      <c r="A64" s="130" t="s">
        <v>232</v>
      </c>
      <c r="B64" s="112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29"/>
      <c r="I64" s="35"/>
      <c r="J64" s="35"/>
      <c r="K64" s="17"/>
      <c r="L64" s="17"/>
    </row>
    <row r="65" spans="1:12" ht="18" customHeight="1">
      <c r="A65" s="130" t="s">
        <v>233</v>
      </c>
      <c r="B65" s="112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29"/>
      <c r="I65" s="35"/>
      <c r="J65" s="35"/>
      <c r="K65" s="17"/>
      <c r="L65" s="17"/>
    </row>
    <row r="66" spans="1:12" ht="18" customHeight="1">
      <c r="A66" s="138" t="s">
        <v>234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29"/>
      <c r="I66" s="35"/>
      <c r="J66" s="35"/>
      <c r="K66" s="17"/>
      <c r="L66" s="17"/>
    </row>
    <row r="67" spans="1:12" ht="18" customHeight="1">
      <c r="A67" s="138" t="s">
        <v>235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29"/>
      <c r="I67" s="35"/>
      <c r="J67" s="35"/>
      <c r="K67" s="17"/>
      <c r="L67" s="17"/>
    </row>
    <row r="68" spans="1:12" ht="18" customHeight="1">
      <c r="A68" s="138" t="s">
        <v>236</v>
      </c>
      <c r="B68" s="109">
        <v>0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29"/>
      <c r="I68" s="35"/>
      <c r="J68" s="35"/>
      <c r="K68" s="17"/>
      <c r="L68" s="17"/>
    </row>
    <row r="69" spans="1:12" ht="18" customHeight="1">
      <c r="A69" s="130" t="s">
        <v>237</v>
      </c>
      <c r="B69" s="112">
        <v>-14195.81</v>
      </c>
      <c r="C69" s="109">
        <v>0</v>
      </c>
      <c r="D69" s="109">
        <v>0</v>
      </c>
      <c r="E69" s="109">
        <v>0</v>
      </c>
      <c r="F69" s="109">
        <v>0</v>
      </c>
      <c r="G69" s="109">
        <v>-14195.81</v>
      </c>
      <c r="H69" s="129"/>
      <c r="I69" s="35"/>
      <c r="J69" s="35"/>
      <c r="K69" s="17"/>
      <c r="L69" s="17"/>
    </row>
    <row r="70" spans="1:12" ht="18" customHeight="1">
      <c r="A70" s="130" t="s">
        <v>238</v>
      </c>
      <c r="B70" s="112">
        <v>-2182369.86</v>
      </c>
      <c r="C70" s="109">
        <v>20205.79</v>
      </c>
      <c r="D70" s="109">
        <v>342003.84</v>
      </c>
      <c r="E70" s="109">
        <v>-781098.31</v>
      </c>
      <c r="F70" s="109">
        <v>-1860411.3</v>
      </c>
      <c r="G70" s="109">
        <v>96930.12</v>
      </c>
      <c r="H70" s="129"/>
      <c r="I70" s="35"/>
      <c r="J70" s="35"/>
      <c r="K70" s="17"/>
      <c r="L70" s="17"/>
    </row>
    <row r="71" spans="1:12" ht="18" customHeight="1">
      <c r="A71" s="138" t="s">
        <v>239</v>
      </c>
      <c r="B71" s="109">
        <v>-817616</v>
      </c>
      <c r="C71" s="109">
        <v>0</v>
      </c>
      <c r="D71" s="109">
        <v>0</v>
      </c>
      <c r="E71" s="109">
        <v>-817616</v>
      </c>
      <c r="F71" s="109">
        <v>0</v>
      </c>
      <c r="G71" s="109">
        <v>0</v>
      </c>
      <c r="H71" s="129"/>
      <c r="I71" s="35"/>
      <c r="J71" s="35"/>
      <c r="K71" s="17"/>
      <c r="L71" s="17"/>
    </row>
    <row r="72" spans="1:12" ht="18" customHeight="1">
      <c r="A72" s="138" t="s">
        <v>231</v>
      </c>
      <c r="B72" s="109">
        <v>-1364753.8599999999</v>
      </c>
      <c r="C72" s="109">
        <v>20205.79</v>
      </c>
      <c r="D72" s="109">
        <v>342003.84</v>
      </c>
      <c r="E72" s="109">
        <v>36517.69</v>
      </c>
      <c r="F72" s="109">
        <v>-1860411.3</v>
      </c>
      <c r="G72" s="109">
        <v>96930.12</v>
      </c>
      <c r="H72" s="129"/>
      <c r="I72" s="35"/>
      <c r="J72" s="35"/>
      <c r="K72" s="17"/>
      <c r="L72" s="17"/>
    </row>
    <row r="73" spans="1:12" ht="18" customHeight="1">
      <c r="A73" s="130" t="s">
        <v>391</v>
      </c>
      <c r="B73" s="109">
        <v>3570011.9</v>
      </c>
      <c r="C73" s="109">
        <v>0</v>
      </c>
      <c r="D73" s="109">
        <v>3570011.9</v>
      </c>
      <c r="E73" s="109">
        <v>0</v>
      </c>
      <c r="F73" s="109">
        <v>0</v>
      </c>
      <c r="G73" s="109">
        <v>0</v>
      </c>
      <c r="H73" s="129"/>
      <c r="I73" s="35"/>
      <c r="J73" s="35"/>
      <c r="K73" s="17"/>
      <c r="L73" s="17"/>
    </row>
    <row r="74" spans="1:12" ht="18" customHeight="1">
      <c r="A74" s="144" t="s">
        <v>392</v>
      </c>
      <c r="B74" s="104">
        <v>-758720.42000000039</v>
      </c>
      <c r="C74" s="109">
        <v>622503.91000000015</v>
      </c>
      <c r="D74" s="109">
        <v>240225.21999999974</v>
      </c>
      <c r="E74" s="109">
        <v>-816387.62000000011</v>
      </c>
      <c r="F74" s="109">
        <v>-2071843.4100000001</v>
      </c>
      <c r="G74" s="109">
        <v>1266781.48</v>
      </c>
      <c r="H74" s="129"/>
      <c r="I74" s="35"/>
      <c r="J74" s="35"/>
      <c r="K74" s="17"/>
      <c r="L74" s="17"/>
    </row>
    <row r="75" spans="1:12" ht="18" customHeight="1">
      <c r="A75" s="146" t="s">
        <v>240</v>
      </c>
      <c r="B75" s="147">
        <v>6853407.0000001937</v>
      </c>
      <c r="C75" s="109">
        <v>859151.59000009089</v>
      </c>
      <c r="D75" s="109">
        <v>-11503000.999999922</v>
      </c>
      <c r="E75" s="109">
        <v>13502267.249999993</v>
      </c>
      <c r="F75" s="109">
        <v>1680642.0400000126</v>
      </c>
      <c r="G75" s="109">
        <v>2314347.1200000197</v>
      </c>
      <c r="H75" s="129"/>
      <c r="I75" s="35"/>
      <c r="J75" s="35"/>
      <c r="K75" s="17"/>
      <c r="L75" s="17"/>
    </row>
    <row r="76" spans="1:12" ht="18" customHeight="1">
      <c r="A76" s="148" t="s">
        <v>241</v>
      </c>
      <c r="B76" s="149"/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29"/>
      <c r="I76" s="35"/>
      <c r="J76" s="35"/>
      <c r="K76" s="17"/>
      <c r="L76" s="17"/>
    </row>
    <row r="77" spans="1:12" ht="18" customHeight="1">
      <c r="A77" s="144" t="s">
        <v>242</v>
      </c>
      <c r="B77" s="112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29"/>
      <c r="I77" s="35"/>
      <c r="J77" s="35"/>
      <c r="K77" s="17"/>
      <c r="L77" s="17"/>
    </row>
    <row r="78" spans="1:12" ht="18" customHeight="1" thickBot="1">
      <c r="A78" s="150" t="s">
        <v>243</v>
      </c>
      <c r="B78" s="117">
        <v>6853407.0000001937</v>
      </c>
      <c r="C78" s="109">
        <v>859151.59000009089</v>
      </c>
      <c r="D78" s="109">
        <v>-11503000.999999922</v>
      </c>
      <c r="E78" s="109">
        <v>13502267.249999993</v>
      </c>
      <c r="F78" s="109">
        <v>1680642.0400000126</v>
      </c>
      <c r="G78" s="109">
        <v>2314347.1200000197</v>
      </c>
      <c r="H78" s="129"/>
      <c r="I78" s="35"/>
      <c r="J78" s="35"/>
      <c r="K78" s="17"/>
      <c r="L78" s="17"/>
    </row>
    <row r="79" spans="1:12" ht="18" customHeight="1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7"/>
    </row>
    <row r="80" spans="1:12" ht="18" customHeight="1">
      <c r="A80" s="130" t="s">
        <v>390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7"/>
    </row>
    <row r="81" spans="1:12" ht="18" customHeight="1">
      <c r="A81" s="1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7"/>
    </row>
    <row r="82" spans="1:12" ht="18" customHeight="1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7"/>
    </row>
    <row r="83" spans="1:12" ht="18" customHeight="1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7"/>
    </row>
    <row r="84" spans="1:12" ht="18" customHeight="1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7"/>
    </row>
    <row r="85" spans="1:12" ht="18" customHeight="1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7"/>
    </row>
    <row r="86" spans="1:12" ht="18" customHeight="1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7"/>
    </row>
    <row r="87" spans="1:12" ht="18" customHeight="1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7"/>
    </row>
    <row r="88" spans="1:12" ht="18" customHeight="1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7"/>
    </row>
    <row r="89" spans="1:12" ht="18" customHeight="1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7"/>
    </row>
    <row r="90" spans="1:12" ht="18" customHeight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7"/>
    </row>
    <row r="91" spans="1:12" ht="18" customHeight="1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7"/>
    </row>
    <row r="92" spans="1:12" ht="18" customHeight="1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7"/>
    </row>
    <row r="93" spans="1:12" ht="18" customHeight="1">
      <c r="B93" s="112"/>
      <c r="C93" s="112"/>
      <c r="D93" s="112"/>
      <c r="E93" s="112"/>
      <c r="F93" s="112"/>
      <c r="G93" s="112"/>
      <c r="I93" s="35"/>
      <c r="J93" s="35"/>
      <c r="K93" s="17"/>
      <c r="L93" s="17"/>
    </row>
    <row r="94" spans="1:12" ht="18" customHeight="1">
      <c r="B94" s="112"/>
      <c r="C94" s="112"/>
      <c r="D94" s="112"/>
      <c r="E94" s="112"/>
      <c r="F94" s="112"/>
      <c r="G94" s="112"/>
      <c r="K94" s="100"/>
    </row>
    <row r="95" spans="1:12" ht="15.6">
      <c r="B95" s="112"/>
      <c r="C95" s="112"/>
      <c r="D95" s="112"/>
      <c r="E95" s="112"/>
      <c r="F95" s="112"/>
      <c r="G95" s="112"/>
    </row>
    <row r="96" spans="1:12" ht="15.6">
      <c r="B96" s="112"/>
      <c r="C96" s="112"/>
      <c r="D96" s="112"/>
      <c r="E96" s="112"/>
      <c r="F96" s="112"/>
      <c r="G96" s="112"/>
    </row>
  </sheetData>
  <mergeCells count="2">
    <mergeCell ref="K5:L5"/>
    <mergeCell ref="K25:L25"/>
  </mergeCells>
  <printOptions horizontalCentered="1"/>
  <pageMargins left="0.31496062992125984" right="0.31496062992125984" top="0.59055118110236227" bottom="0.59055118110236227" header="0" footer="0"/>
  <pageSetup paperSize="9" scale="4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57"/>
  <sheetViews>
    <sheetView zoomScale="75" zoomScaleNormal="75" workbookViewId="0"/>
  </sheetViews>
  <sheetFormatPr baseColWidth="10" defaultColWidth="11.44140625" defaultRowHeight="13.2"/>
  <cols>
    <col min="1" max="1" width="107.6640625" style="87" customWidth="1"/>
    <col min="2" max="4" width="21.6640625" style="87" customWidth="1"/>
    <col min="5" max="5" width="28.5546875" style="87" customWidth="1"/>
    <col min="6" max="7" width="21.6640625" style="87" customWidth="1"/>
    <col min="8" max="8" width="18.6640625" style="87" customWidth="1"/>
    <col min="9" max="16384" width="11.44140625" style="87"/>
  </cols>
  <sheetData>
    <row r="1" spans="1:213" s="84" customFormat="1" ht="60" customHeight="1">
      <c r="A1" s="4"/>
      <c r="B1" s="5"/>
      <c r="C1" s="5"/>
      <c r="D1" s="87"/>
      <c r="E1" s="6" t="s">
        <v>0</v>
      </c>
      <c r="F1" s="7">
        <v>2020</v>
      </c>
      <c r="H1" s="8"/>
      <c r="I1" s="8"/>
      <c r="J1" s="8"/>
      <c r="K1" s="8"/>
      <c r="L1" s="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</row>
    <row r="2" spans="1:213" s="84" customFormat="1" ht="12.9" customHeight="1" thickBot="1">
      <c r="A2" s="4"/>
      <c r="B2" s="5"/>
      <c r="C2" s="5"/>
      <c r="D2" s="8"/>
      <c r="E2" s="8"/>
      <c r="F2" s="8"/>
      <c r="H2" s="8"/>
      <c r="I2" s="8"/>
      <c r="J2" s="8"/>
      <c r="K2" s="8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</row>
    <row r="3" spans="1:213" s="84" customFormat="1" ht="33" customHeight="1">
      <c r="A3" s="33" t="s">
        <v>483</v>
      </c>
      <c r="B3" s="9"/>
      <c r="C3" s="10"/>
      <c r="D3" s="228"/>
      <c r="E3" s="228"/>
      <c r="F3" s="11"/>
      <c r="H3" s="8"/>
      <c r="I3" s="8"/>
      <c r="J3" s="8"/>
      <c r="K3" s="8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</row>
    <row r="4" spans="1:213" s="84" customFormat="1" ht="20.100000000000001" customHeight="1">
      <c r="A4" s="12" t="s">
        <v>484</v>
      </c>
      <c r="B4" s="35"/>
      <c r="C4" s="17"/>
      <c r="D4" s="119"/>
      <c r="E4" s="119"/>
      <c r="F4" s="17"/>
      <c r="G4" s="17"/>
      <c r="H4" s="8"/>
      <c r="I4" s="8"/>
      <c r="J4" s="8"/>
      <c r="K4" s="8"/>
      <c r="L4" s="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</row>
    <row r="5" spans="1:213" s="84" customFormat="1" ht="18" customHeight="1" thickBot="1">
      <c r="A5" s="14"/>
      <c r="B5" s="15"/>
      <c r="C5" s="15"/>
      <c r="D5" s="151"/>
      <c r="E5" s="96"/>
      <c r="F5" s="34"/>
      <c r="H5" s="8"/>
      <c r="I5" s="8"/>
      <c r="J5" s="8"/>
      <c r="K5" s="8"/>
      <c r="L5" s="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</row>
    <row r="6" spans="1:213" s="84" customFormat="1" ht="12.9" customHeight="1">
      <c r="A6" s="17"/>
      <c r="B6" s="17"/>
      <c r="C6" s="35"/>
      <c r="D6" s="35"/>
      <c r="E6" s="17"/>
      <c r="F6" s="17"/>
      <c r="G6" s="8"/>
      <c r="H6" s="8"/>
      <c r="I6" s="8"/>
      <c r="J6" s="8"/>
      <c r="K6" s="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</row>
    <row r="7" spans="1:213" s="84" customFormat="1" ht="12.9" customHeight="1">
      <c r="A7" s="17"/>
      <c r="B7" s="17"/>
      <c r="C7" s="35"/>
      <c r="D7" s="35"/>
      <c r="E7" s="88"/>
      <c r="F7" s="17"/>
      <c r="G7" s="8"/>
      <c r="H7" s="17"/>
      <c r="I7" s="17"/>
      <c r="J7" s="17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</row>
    <row r="8" spans="1:213" ht="21" customHeight="1">
      <c r="A8" s="18" t="s">
        <v>244</v>
      </c>
    </row>
    <row r="9" spans="1:213" ht="12.9" customHeight="1">
      <c r="A9" s="152"/>
      <c r="B9" s="85"/>
      <c r="C9" s="85"/>
      <c r="D9" s="85"/>
      <c r="E9" s="85"/>
      <c r="F9" s="85"/>
      <c r="G9" s="85"/>
    </row>
    <row r="10" spans="1:213" ht="18" customHeight="1" thickBot="1">
      <c r="A10" s="153" t="s">
        <v>1</v>
      </c>
      <c r="B10" s="85"/>
      <c r="C10" s="85"/>
      <c r="D10" s="85"/>
      <c r="E10" s="85"/>
      <c r="F10" s="85"/>
      <c r="G10" s="85"/>
    </row>
    <row r="11" spans="1:213" ht="33" customHeight="1">
      <c r="A11" s="101" t="s">
        <v>245</v>
      </c>
      <c r="B11" s="102">
        <v>2020</v>
      </c>
      <c r="C11" s="85"/>
      <c r="D11" s="85"/>
      <c r="E11" s="85"/>
      <c r="F11" s="85"/>
    </row>
    <row r="12" spans="1:213" ht="18" customHeight="1">
      <c r="A12" s="130" t="s">
        <v>246</v>
      </c>
      <c r="B12" s="112">
        <v>6853407.0000000913</v>
      </c>
      <c r="C12" s="85"/>
      <c r="D12" s="85"/>
      <c r="E12" s="85"/>
      <c r="F12" s="85"/>
    </row>
    <row r="13" spans="1:213" ht="18" customHeight="1">
      <c r="A13" s="130" t="s">
        <v>247</v>
      </c>
      <c r="B13" s="112"/>
      <c r="C13" s="85"/>
      <c r="D13" s="85"/>
      <c r="E13" s="85"/>
      <c r="F13" s="85"/>
    </row>
    <row r="14" spans="1:213" ht="18" customHeight="1">
      <c r="A14" s="154" t="s">
        <v>248</v>
      </c>
      <c r="B14" s="112">
        <v>0</v>
      </c>
      <c r="C14" s="85"/>
      <c r="D14" s="85"/>
      <c r="E14" s="85"/>
      <c r="F14" s="85"/>
    </row>
    <row r="15" spans="1:213" ht="18" customHeight="1">
      <c r="A15" s="129" t="s">
        <v>249</v>
      </c>
      <c r="B15" s="109">
        <v>0</v>
      </c>
      <c r="C15" s="85"/>
      <c r="D15" s="85"/>
      <c r="E15" s="85"/>
      <c r="F15" s="85"/>
    </row>
    <row r="16" spans="1:213" ht="18" customHeight="1">
      <c r="A16" s="129" t="s">
        <v>250</v>
      </c>
      <c r="B16" s="109">
        <v>0</v>
      </c>
      <c r="C16" s="85"/>
      <c r="D16" s="85"/>
      <c r="E16" s="85"/>
      <c r="F16" s="85"/>
    </row>
    <row r="17" spans="1:6" ht="18" customHeight="1">
      <c r="A17" s="130" t="s">
        <v>251</v>
      </c>
      <c r="B17" s="112">
        <v>0</v>
      </c>
      <c r="C17" s="85"/>
      <c r="D17" s="85"/>
      <c r="E17" s="85"/>
      <c r="F17" s="85"/>
    </row>
    <row r="18" spans="1:6" ht="18" customHeight="1">
      <c r="A18" s="129" t="s">
        <v>252</v>
      </c>
      <c r="B18" s="109">
        <v>0</v>
      </c>
      <c r="C18" s="85"/>
      <c r="D18" s="85"/>
      <c r="E18" s="85"/>
      <c r="F18" s="85"/>
    </row>
    <row r="19" spans="1:6" ht="18" customHeight="1">
      <c r="A19" s="129" t="s">
        <v>253</v>
      </c>
      <c r="B19" s="109">
        <v>0</v>
      </c>
      <c r="C19" s="85"/>
      <c r="D19" s="85"/>
      <c r="E19" s="85"/>
      <c r="F19" s="85"/>
    </row>
    <row r="20" spans="1:6" ht="18" customHeight="1">
      <c r="A20" s="130" t="s">
        <v>254</v>
      </c>
      <c r="B20" s="112">
        <v>0</v>
      </c>
      <c r="C20" s="85"/>
      <c r="D20" s="85"/>
      <c r="E20" s="85"/>
      <c r="F20" s="85"/>
    </row>
    <row r="21" spans="1:6" ht="18" customHeight="1">
      <c r="A21" s="129" t="s">
        <v>255</v>
      </c>
      <c r="B21" s="109">
        <v>0</v>
      </c>
      <c r="C21" s="85"/>
      <c r="D21" s="85"/>
      <c r="E21" s="85"/>
      <c r="F21" s="85"/>
    </row>
    <row r="22" spans="1:6" ht="18" customHeight="1">
      <c r="A22" s="129" t="s">
        <v>256</v>
      </c>
      <c r="B22" s="109">
        <v>0</v>
      </c>
      <c r="C22" s="85"/>
      <c r="D22" s="85"/>
      <c r="E22" s="85"/>
      <c r="F22" s="85"/>
    </row>
    <row r="23" spans="1:6" ht="18" customHeight="1">
      <c r="A23" s="130" t="s">
        <v>257</v>
      </c>
      <c r="B23" s="112">
        <v>5542580.6699999999</v>
      </c>
      <c r="C23" s="85"/>
      <c r="D23" s="85"/>
      <c r="E23" s="85"/>
      <c r="F23" s="85"/>
    </row>
    <row r="24" spans="1:6" ht="18" customHeight="1">
      <c r="A24" s="130" t="s">
        <v>258</v>
      </c>
      <c r="B24" s="112">
        <v>0</v>
      </c>
      <c r="C24" s="85"/>
      <c r="D24" s="85"/>
      <c r="E24" s="85"/>
      <c r="F24" s="85"/>
    </row>
    <row r="25" spans="1:6" ht="18" customHeight="1">
      <c r="A25" s="130" t="s">
        <v>259</v>
      </c>
      <c r="B25" s="112">
        <v>0</v>
      </c>
      <c r="C25" s="85"/>
      <c r="D25" s="85"/>
      <c r="E25" s="85"/>
      <c r="F25" s="85"/>
    </row>
    <row r="26" spans="1:6" ht="18" customHeight="1">
      <c r="A26" s="130" t="s">
        <v>260</v>
      </c>
      <c r="B26" s="112">
        <v>0</v>
      </c>
      <c r="C26" s="85"/>
      <c r="D26" s="85"/>
      <c r="E26" s="85"/>
      <c r="F26" s="85"/>
    </row>
    <row r="27" spans="1:6" ht="18" customHeight="1">
      <c r="A27" s="130" t="s">
        <v>261</v>
      </c>
      <c r="B27" s="112">
        <v>0</v>
      </c>
      <c r="C27" s="85"/>
      <c r="D27" s="85"/>
      <c r="E27" s="85"/>
      <c r="F27" s="85"/>
    </row>
    <row r="28" spans="1:6" ht="18" customHeight="1">
      <c r="A28" s="130" t="s">
        <v>262</v>
      </c>
      <c r="B28" s="112">
        <v>0</v>
      </c>
      <c r="C28" s="85"/>
      <c r="D28" s="85"/>
      <c r="E28" s="85"/>
      <c r="F28" s="85"/>
    </row>
    <row r="29" spans="1:6" ht="18" customHeight="1">
      <c r="A29" s="144" t="s">
        <v>263</v>
      </c>
      <c r="B29" s="104">
        <v>5542580.6699999999</v>
      </c>
      <c r="C29" s="85"/>
      <c r="D29" s="85"/>
      <c r="E29" s="85"/>
      <c r="F29" s="85"/>
    </row>
    <row r="30" spans="1:6" ht="18" customHeight="1">
      <c r="A30" s="130" t="s">
        <v>264</v>
      </c>
      <c r="B30" s="109"/>
      <c r="C30" s="85"/>
      <c r="D30" s="85"/>
      <c r="E30" s="85"/>
      <c r="F30" s="85"/>
    </row>
    <row r="31" spans="1:6" ht="18" customHeight="1">
      <c r="A31" s="154" t="s">
        <v>248</v>
      </c>
      <c r="B31" s="112">
        <v>0</v>
      </c>
      <c r="C31" s="85"/>
      <c r="D31" s="85"/>
      <c r="E31" s="85"/>
      <c r="F31" s="85"/>
    </row>
    <row r="32" spans="1:6" ht="18" customHeight="1">
      <c r="A32" s="130" t="s">
        <v>251</v>
      </c>
      <c r="B32" s="112">
        <v>0</v>
      </c>
      <c r="C32" s="85"/>
      <c r="D32" s="85"/>
      <c r="E32" s="85"/>
      <c r="F32" s="85"/>
    </row>
    <row r="33" spans="1:6" ht="18" customHeight="1">
      <c r="A33" s="130" t="s">
        <v>254</v>
      </c>
      <c r="B33" s="112">
        <v>0</v>
      </c>
      <c r="C33" s="85"/>
      <c r="D33" s="85"/>
      <c r="E33" s="85"/>
      <c r="F33" s="85"/>
    </row>
    <row r="34" spans="1:6" ht="18" customHeight="1">
      <c r="A34" s="129" t="s">
        <v>265</v>
      </c>
      <c r="B34" s="109">
        <v>0</v>
      </c>
      <c r="C34" s="85"/>
      <c r="D34" s="85"/>
      <c r="E34" s="85"/>
      <c r="F34" s="85"/>
    </row>
    <row r="35" spans="1:6" ht="18" customHeight="1">
      <c r="A35" s="129" t="s">
        <v>266</v>
      </c>
      <c r="B35" s="109">
        <v>0</v>
      </c>
      <c r="C35" s="85"/>
      <c r="D35" s="85"/>
      <c r="E35" s="85"/>
      <c r="F35" s="85"/>
    </row>
    <row r="36" spans="1:6" ht="18" customHeight="1">
      <c r="A36" s="130" t="s">
        <v>257</v>
      </c>
      <c r="B36" s="112">
        <v>-29502154.850000001</v>
      </c>
      <c r="C36" s="85"/>
      <c r="D36" s="85"/>
      <c r="E36" s="85"/>
      <c r="F36" s="85"/>
    </row>
    <row r="37" spans="1:6" ht="18" customHeight="1">
      <c r="A37" s="130" t="s">
        <v>267</v>
      </c>
      <c r="B37" s="112">
        <v>0</v>
      </c>
      <c r="C37" s="85"/>
      <c r="D37" s="85"/>
      <c r="E37" s="85"/>
      <c r="F37" s="85"/>
    </row>
    <row r="38" spans="1:6" ht="18" customHeight="1">
      <c r="A38" s="130" t="s">
        <v>268</v>
      </c>
      <c r="B38" s="112">
        <v>0</v>
      </c>
      <c r="C38" s="85"/>
      <c r="D38" s="85"/>
      <c r="E38" s="85"/>
      <c r="F38" s="85"/>
    </row>
    <row r="39" spans="1:6" ht="18" customHeight="1">
      <c r="A39" s="130" t="s">
        <v>269</v>
      </c>
      <c r="B39" s="112">
        <v>0</v>
      </c>
      <c r="C39" s="85"/>
      <c r="D39" s="85"/>
      <c r="E39" s="85"/>
      <c r="F39" s="85"/>
    </row>
    <row r="40" spans="1:6" ht="18" customHeight="1">
      <c r="A40" s="154" t="s">
        <v>270</v>
      </c>
      <c r="B40" s="112">
        <v>0</v>
      </c>
      <c r="C40" s="85"/>
      <c r="D40" s="85"/>
      <c r="E40" s="85"/>
      <c r="F40" s="85"/>
    </row>
    <row r="41" spans="1:6" ht="18" customHeight="1">
      <c r="A41" s="155" t="s">
        <v>271</v>
      </c>
      <c r="B41" s="107"/>
      <c r="C41" s="85"/>
      <c r="D41" s="85"/>
      <c r="E41" s="85"/>
      <c r="F41" s="85"/>
    </row>
    <row r="42" spans="1:6" ht="18" customHeight="1">
      <c r="A42" s="156" t="s">
        <v>272</v>
      </c>
      <c r="B42" s="104">
        <v>-29502154.850000001</v>
      </c>
      <c r="C42" s="85"/>
      <c r="D42" s="85"/>
      <c r="E42" s="85"/>
      <c r="F42" s="85"/>
    </row>
    <row r="43" spans="1:6" ht="18" customHeight="1" thickBot="1">
      <c r="A43" s="150" t="s">
        <v>273</v>
      </c>
      <c r="B43" s="117">
        <v>-17106167.17999991</v>
      </c>
      <c r="C43" s="85"/>
      <c r="D43" s="85"/>
      <c r="E43" s="85"/>
      <c r="F43" s="85"/>
    </row>
    <row r="44" spans="1:6" ht="12.75" customHeight="1">
      <c r="A44" s="85"/>
      <c r="B44" s="85"/>
      <c r="C44" s="85"/>
      <c r="D44" s="85"/>
      <c r="E44" s="85"/>
      <c r="F44" s="85"/>
    </row>
    <row r="45" spans="1:6" ht="16.5" customHeight="1" thickBot="1">
      <c r="A45" s="153" t="s">
        <v>1</v>
      </c>
      <c r="B45" s="85"/>
      <c r="C45" s="85"/>
      <c r="D45" s="85"/>
      <c r="E45" s="85"/>
      <c r="F45" s="121">
        <v>2020</v>
      </c>
    </row>
    <row r="46" spans="1:6" ht="33" customHeight="1">
      <c r="A46" s="101" t="s">
        <v>274</v>
      </c>
      <c r="B46" s="157"/>
      <c r="C46" s="158"/>
      <c r="D46" s="158"/>
      <c r="E46" s="158"/>
      <c r="F46" s="158"/>
    </row>
    <row r="47" spans="1:6" ht="49.5" customHeight="1">
      <c r="A47" s="159"/>
      <c r="B47" s="160" t="s">
        <v>275</v>
      </c>
      <c r="C47" s="160" t="s">
        <v>276</v>
      </c>
      <c r="D47" s="160" t="s">
        <v>277</v>
      </c>
      <c r="E47" s="160" t="s">
        <v>278</v>
      </c>
      <c r="F47" s="161" t="s">
        <v>279</v>
      </c>
    </row>
    <row r="48" spans="1:6" ht="18" customHeight="1">
      <c r="A48" s="144" t="s">
        <v>490</v>
      </c>
      <c r="B48" s="104">
        <v>1859104972.8999999</v>
      </c>
      <c r="C48" s="104">
        <v>206055528.58000001</v>
      </c>
      <c r="D48" s="104">
        <v>0</v>
      </c>
      <c r="E48" s="104">
        <v>196022672.87</v>
      </c>
      <c r="F48" s="104">
        <v>2261183174.3499999</v>
      </c>
    </row>
    <row r="49" spans="1:6" ht="18" customHeight="1">
      <c r="A49" s="144" t="s">
        <v>280</v>
      </c>
      <c r="B49" s="104">
        <v>-5356414.17</v>
      </c>
      <c r="C49" s="104">
        <v>37127013.739999995</v>
      </c>
      <c r="D49" s="104">
        <v>0</v>
      </c>
      <c r="E49" s="104">
        <v>-11668862.67</v>
      </c>
      <c r="F49" s="104">
        <v>20101736.899999999</v>
      </c>
    </row>
    <row r="50" spans="1:6" ht="18" customHeight="1">
      <c r="A50" s="144" t="s">
        <v>281</v>
      </c>
      <c r="B50" s="104">
        <v>1853748558.7299998</v>
      </c>
      <c r="C50" s="104">
        <v>243182542.31999999</v>
      </c>
      <c r="D50" s="104">
        <v>0</v>
      </c>
      <c r="E50" s="104">
        <v>184353810.19999999</v>
      </c>
      <c r="F50" s="104">
        <v>2281284911.25</v>
      </c>
    </row>
    <row r="51" spans="1:6" ht="18" customHeight="1">
      <c r="A51" s="144" t="s">
        <v>282</v>
      </c>
      <c r="B51" s="104">
        <v>-3887404.44</v>
      </c>
      <c r="C51" s="104">
        <v>2099151.4699999997</v>
      </c>
      <c r="D51" s="104">
        <v>0</v>
      </c>
      <c r="E51" s="104">
        <v>-33617455.980000004</v>
      </c>
      <c r="F51" s="104">
        <v>-35405708.950000003</v>
      </c>
    </row>
    <row r="52" spans="1:6" ht="18" customHeight="1">
      <c r="A52" s="129" t="s">
        <v>283</v>
      </c>
      <c r="B52" s="109">
        <v>0</v>
      </c>
      <c r="C52" s="109">
        <v>6825194.1799999997</v>
      </c>
      <c r="D52" s="109">
        <v>0</v>
      </c>
      <c r="E52" s="109">
        <v>-23931361.359999999</v>
      </c>
      <c r="F52" s="109">
        <v>-17106167.18</v>
      </c>
    </row>
    <row r="53" spans="1:6" ht="18" customHeight="1">
      <c r="A53" s="129" t="s">
        <v>284</v>
      </c>
      <c r="B53" s="109">
        <v>-2821056.46</v>
      </c>
      <c r="C53" s="109">
        <v>0</v>
      </c>
      <c r="D53" s="109">
        <v>0</v>
      </c>
      <c r="E53" s="109">
        <v>0</v>
      </c>
      <c r="F53" s="109">
        <v>-2821056.46</v>
      </c>
    </row>
    <row r="54" spans="1:6" ht="18" customHeight="1">
      <c r="A54" s="129" t="s">
        <v>285</v>
      </c>
      <c r="B54" s="109">
        <v>-1066347.98</v>
      </c>
      <c r="C54" s="109">
        <v>-4726042.71</v>
      </c>
      <c r="D54" s="109">
        <v>0</v>
      </c>
      <c r="E54" s="109">
        <v>-9686094.620000001</v>
      </c>
      <c r="F54" s="109">
        <v>-15478485.310000001</v>
      </c>
    </row>
    <row r="55" spans="1:6" ht="18" customHeight="1" thickBot="1">
      <c r="A55" s="150" t="s">
        <v>286</v>
      </c>
      <c r="B55" s="162">
        <v>1849861154.29</v>
      </c>
      <c r="C55" s="162">
        <v>245281693.78999999</v>
      </c>
      <c r="D55" s="162">
        <v>0</v>
      </c>
      <c r="E55" s="162">
        <v>150736354.22000003</v>
      </c>
      <c r="F55" s="162">
        <v>2245879202.2999992</v>
      </c>
    </row>
    <row r="57" spans="1:6" ht="15.6">
      <c r="A57" s="130" t="s">
        <v>390</v>
      </c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26"/>
  <sheetViews>
    <sheetView zoomScale="75" zoomScaleNormal="75" workbookViewId="0"/>
  </sheetViews>
  <sheetFormatPr baseColWidth="10" defaultColWidth="11.44140625" defaultRowHeight="13.2"/>
  <cols>
    <col min="1" max="1" width="88.6640625" style="87" customWidth="1"/>
    <col min="2" max="2" width="21.6640625" style="87" customWidth="1"/>
    <col min="3" max="4" width="18.6640625" style="87" customWidth="1"/>
    <col min="5" max="6" width="21.6640625" style="87" customWidth="1"/>
    <col min="7" max="7" width="18.6640625" style="87" customWidth="1"/>
    <col min="8" max="16384" width="11.44140625" style="87"/>
  </cols>
  <sheetData>
    <row r="1" spans="1:212" s="84" customFormat="1" ht="60" customHeight="1">
      <c r="A1" s="4"/>
      <c r="B1" s="6" t="s">
        <v>0</v>
      </c>
      <c r="C1" s="7">
        <v>2020</v>
      </c>
      <c r="G1" s="8"/>
      <c r="H1" s="8"/>
      <c r="I1" s="8"/>
      <c r="J1" s="8"/>
      <c r="K1" s="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</row>
    <row r="2" spans="1:212" s="84" customFormat="1" ht="12.9" customHeight="1" thickBot="1">
      <c r="A2" s="4"/>
      <c r="B2" s="5"/>
      <c r="C2" s="8"/>
      <c r="G2" s="8"/>
      <c r="H2" s="8"/>
      <c r="I2" s="8"/>
      <c r="J2" s="8"/>
      <c r="K2" s="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</row>
    <row r="3" spans="1:212" s="84" customFormat="1" ht="33" customHeight="1">
      <c r="A3" s="33" t="s">
        <v>483</v>
      </c>
      <c r="B3" s="9"/>
      <c r="C3" s="228"/>
      <c r="E3" s="13"/>
      <c r="G3" s="8"/>
      <c r="H3" s="8"/>
      <c r="I3" s="8"/>
      <c r="J3" s="8"/>
      <c r="K3" s="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</row>
    <row r="4" spans="1:212" s="84" customFormat="1" ht="20.100000000000001" customHeight="1">
      <c r="A4" s="12" t="s">
        <v>484</v>
      </c>
      <c r="B4" s="35"/>
      <c r="C4" s="119"/>
      <c r="D4" s="119"/>
      <c r="E4" s="17"/>
      <c r="F4" s="17"/>
      <c r="G4" s="8"/>
      <c r="H4" s="8"/>
      <c r="I4" s="8"/>
      <c r="J4" s="8"/>
      <c r="K4" s="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</row>
    <row r="5" spans="1:212" s="84" customFormat="1" ht="18" customHeight="1" thickBot="1">
      <c r="A5" s="14"/>
      <c r="B5" s="96"/>
      <c r="C5" s="34"/>
      <c r="G5" s="8"/>
      <c r="H5" s="8"/>
      <c r="I5" s="8"/>
      <c r="J5" s="8"/>
      <c r="K5" s="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</row>
    <row r="6" spans="1:212" s="84" customFormat="1" ht="12.9" customHeight="1">
      <c r="A6" s="17"/>
      <c r="B6" s="17"/>
      <c r="C6" s="35"/>
      <c r="D6" s="17"/>
      <c r="E6" s="17"/>
      <c r="F6" s="8"/>
      <c r="G6" s="8"/>
      <c r="H6" s="8"/>
      <c r="I6" s="8"/>
      <c r="J6" s="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</row>
    <row r="7" spans="1:212" s="84" customFormat="1" ht="12.9" customHeight="1">
      <c r="A7" s="17"/>
      <c r="B7" s="17"/>
      <c r="C7" s="35"/>
      <c r="D7" s="88"/>
      <c r="E7" s="17"/>
      <c r="F7" s="8"/>
      <c r="G7" s="17"/>
      <c r="H7" s="17"/>
      <c r="I7" s="17"/>
      <c r="J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</row>
    <row r="8" spans="1:212" ht="21" customHeight="1">
      <c r="A8" s="18" t="s">
        <v>287</v>
      </c>
    </row>
    <row r="9" spans="1:212" ht="12.9" customHeight="1">
      <c r="A9" s="152"/>
      <c r="B9" s="85"/>
      <c r="C9" s="85"/>
      <c r="D9" s="85"/>
      <c r="E9" s="85"/>
      <c r="F9" s="85"/>
    </row>
    <row r="10" spans="1:212" ht="18" customHeight="1" thickBot="1">
      <c r="A10" s="153" t="s">
        <v>1</v>
      </c>
      <c r="B10" s="121">
        <v>2020</v>
      </c>
      <c r="C10" s="85"/>
      <c r="D10" s="85"/>
      <c r="E10" s="85"/>
      <c r="F10" s="85"/>
    </row>
    <row r="11" spans="1:212" ht="33" customHeight="1">
      <c r="A11" s="101" t="s">
        <v>288</v>
      </c>
      <c r="B11" s="102"/>
      <c r="C11" s="85"/>
      <c r="D11" s="85"/>
      <c r="E11" s="85"/>
    </row>
    <row r="12" spans="1:212" ht="18" customHeight="1">
      <c r="A12" s="129" t="s">
        <v>289</v>
      </c>
      <c r="B12" s="109">
        <v>-2821056.46</v>
      </c>
      <c r="C12" s="85"/>
      <c r="D12" s="85"/>
    </row>
    <row r="13" spans="1:212" ht="18" customHeight="1">
      <c r="A13" s="129" t="s">
        <v>290</v>
      </c>
      <c r="B13" s="109">
        <v>0</v>
      </c>
      <c r="C13" s="85"/>
      <c r="D13" s="85"/>
    </row>
    <row r="14" spans="1:212" ht="18" customHeight="1">
      <c r="A14" s="129" t="s">
        <v>291</v>
      </c>
      <c r="B14" s="109">
        <v>0</v>
      </c>
      <c r="C14" s="85"/>
      <c r="D14" s="85"/>
    </row>
    <row r="15" spans="1:212" ht="18" customHeight="1">
      <c r="A15" s="129" t="s">
        <v>292</v>
      </c>
      <c r="B15" s="109">
        <v>0</v>
      </c>
      <c r="C15" s="85"/>
      <c r="D15" s="85"/>
    </row>
    <row r="16" spans="1:212" ht="18" customHeight="1">
      <c r="A16" s="129" t="s">
        <v>293</v>
      </c>
      <c r="B16" s="109">
        <v>0</v>
      </c>
      <c r="C16" s="85"/>
      <c r="D16" s="85"/>
    </row>
    <row r="17" spans="1:5" ht="18" customHeight="1">
      <c r="A17" s="129" t="s">
        <v>294</v>
      </c>
      <c r="B17" s="109">
        <v>0</v>
      </c>
      <c r="C17" s="85"/>
      <c r="D17" s="85"/>
    </row>
    <row r="18" spans="1:5" ht="18" customHeight="1" thickBot="1">
      <c r="A18" s="163" t="s">
        <v>295</v>
      </c>
      <c r="B18" s="164">
        <v>-2821056.46</v>
      </c>
      <c r="C18" s="85"/>
      <c r="D18" s="85"/>
    </row>
    <row r="19" spans="1:5" ht="18" customHeight="1" thickBot="1">
      <c r="A19" s="165"/>
      <c r="B19" s="112"/>
      <c r="C19" s="85"/>
      <c r="D19" s="85"/>
    </row>
    <row r="20" spans="1:5" ht="33" customHeight="1">
      <c r="A20" s="101" t="s">
        <v>296</v>
      </c>
      <c r="B20" s="102"/>
      <c r="C20" s="85"/>
      <c r="D20" s="85"/>
      <c r="E20" s="85"/>
    </row>
    <row r="21" spans="1:5" ht="18" customHeight="1">
      <c r="A21" s="129" t="s">
        <v>297</v>
      </c>
      <c r="B21" s="109">
        <v>0</v>
      </c>
      <c r="C21" s="85"/>
      <c r="D21" s="85"/>
    </row>
    <row r="22" spans="1:5" ht="18" customHeight="1">
      <c r="A22" s="129" t="s">
        <v>298</v>
      </c>
      <c r="B22" s="109">
        <v>0</v>
      </c>
      <c r="C22" s="85"/>
      <c r="D22" s="85"/>
    </row>
    <row r="23" spans="1:5" ht="18" customHeight="1" thickBot="1">
      <c r="A23" s="163" t="s">
        <v>295</v>
      </c>
      <c r="B23" s="164">
        <v>0</v>
      </c>
      <c r="C23" s="85"/>
      <c r="D23" s="85"/>
    </row>
    <row r="25" spans="1:5" ht="18" customHeight="1">
      <c r="A25" s="130" t="s">
        <v>390</v>
      </c>
    </row>
    <row r="26" spans="1:5" ht="18" customHeight="1">
      <c r="A26" s="129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75" zoomScaleNormal="75" workbookViewId="0"/>
  </sheetViews>
  <sheetFormatPr baseColWidth="10" defaultColWidth="11.44140625" defaultRowHeight="13.2"/>
  <cols>
    <col min="1" max="1" width="90.5546875" style="87" customWidth="1"/>
    <col min="2" max="2" width="23.88671875" style="87" customWidth="1"/>
    <col min="3" max="3" width="18.6640625" style="87" hidden="1" customWidth="1"/>
    <col min="4" max="4" width="17.5546875" style="87" hidden="1" customWidth="1"/>
    <col min="5" max="5" width="15.6640625" style="87" hidden="1" customWidth="1"/>
    <col min="6" max="6" width="19.109375" style="87" hidden="1" customWidth="1"/>
    <col min="7" max="7" width="15.6640625" style="87" hidden="1" customWidth="1"/>
    <col min="8" max="16384" width="11.44140625" style="87"/>
  </cols>
  <sheetData>
    <row r="1" spans="1:7" ht="60" customHeight="1">
      <c r="A1" s="166" t="s">
        <v>299</v>
      </c>
      <c r="B1" s="167" t="s">
        <v>491</v>
      </c>
    </row>
    <row r="2" spans="1:7" ht="12.9" customHeight="1" thickBot="1">
      <c r="A2" s="168"/>
      <c r="B2" s="169"/>
    </row>
    <row r="3" spans="1:7" ht="33" customHeight="1">
      <c r="A3" s="33" t="s">
        <v>483</v>
      </c>
      <c r="B3" s="170"/>
    </row>
    <row r="4" spans="1:7" ht="20.100000000000001" customHeight="1">
      <c r="A4" s="12" t="s">
        <v>484</v>
      </c>
      <c r="B4" s="171"/>
    </row>
    <row r="5" spans="1:7" ht="15" customHeight="1" thickBot="1">
      <c r="A5" s="172"/>
      <c r="B5" s="173"/>
    </row>
    <row r="6" spans="1:7" ht="15" customHeight="1">
      <c r="A6" s="174"/>
      <c r="B6" s="175"/>
    </row>
    <row r="7" spans="1:7" ht="12.9" customHeight="1">
      <c r="A7" s="174"/>
      <c r="B7" s="175"/>
    </row>
    <row r="8" spans="1:7" ht="21" customHeight="1">
      <c r="A8" s="176" t="s">
        <v>300</v>
      </c>
      <c r="B8" s="175"/>
      <c r="C8" s="23">
        <v>21500</v>
      </c>
      <c r="D8" s="23">
        <v>21501</v>
      </c>
      <c r="E8" s="23">
        <v>21502</v>
      </c>
      <c r="F8" s="23">
        <v>21503</v>
      </c>
      <c r="G8" s="23">
        <v>21504</v>
      </c>
    </row>
    <row r="9" spans="1:7" ht="12.9" customHeight="1">
      <c r="A9" s="176"/>
      <c r="B9" s="175"/>
      <c r="C9" s="23" t="s">
        <v>379</v>
      </c>
      <c r="D9" s="23" t="s">
        <v>379</v>
      </c>
      <c r="E9" s="23" t="s">
        <v>379</v>
      </c>
      <c r="F9" s="23" t="s">
        <v>379</v>
      </c>
      <c r="G9" s="23" t="s">
        <v>379</v>
      </c>
    </row>
    <row r="10" spans="1:7" ht="18" customHeight="1" thickBot="1">
      <c r="A10" s="177" t="s">
        <v>1</v>
      </c>
      <c r="B10" s="99"/>
      <c r="C10" s="92" t="s">
        <v>385</v>
      </c>
      <c r="D10" s="92" t="s">
        <v>386</v>
      </c>
      <c r="E10" s="92" t="s">
        <v>387</v>
      </c>
      <c r="F10" s="92" t="s">
        <v>388</v>
      </c>
      <c r="G10" s="92" t="s">
        <v>389</v>
      </c>
    </row>
    <row r="11" spans="1:7" ht="33" customHeight="1">
      <c r="A11" s="178" t="s">
        <v>4</v>
      </c>
      <c r="B11" s="102">
        <v>2020</v>
      </c>
    </row>
    <row r="12" spans="1:7" ht="18" customHeight="1">
      <c r="A12" s="144" t="s">
        <v>301</v>
      </c>
      <c r="B12" s="104">
        <v>118298728.79999983</v>
      </c>
      <c r="C12" s="109">
        <v>40496867.019999921</v>
      </c>
      <c r="D12" s="109">
        <v>23784571.839999914</v>
      </c>
      <c r="E12" s="109">
        <v>23995130.470000029</v>
      </c>
      <c r="F12" s="109">
        <v>11623616.309999973</v>
      </c>
      <c r="G12" s="109">
        <v>18398543.159999996</v>
      </c>
    </row>
    <row r="13" spans="1:7" ht="15.75" customHeight="1">
      <c r="A13" s="130" t="s">
        <v>302</v>
      </c>
      <c r="B13" s="179">
        <v>1445285294.55</v>
      </c>
      <c r="C13" s="180">
        <v>525004105.75999993</v>
      </c>
      <c r="D13" s="180">
        <v>443952765.84999996</v>
      </c>
      <c r="E13" s="180">
        <v>208035984.03</v>
      </c>
      <c r="F13" s="180">
        <v>119071789.50999999</v>
      </c>
      <c r="G13" s="180">
        <v>149220649.40000001</v>
      </c>
    </row>
    <row r="14" spans="1:7" ht="15.75" customHeight="1">
      <c r="A14" s="145" t="s">
        <v>303</v>
      </c>
      <c r="B14" s="180">
        <v>8241871.9800000004</v>
      </c>
      <c r="C14" s="180">
        <v>4680805.63</v>
      </c>
      <c r="D14" s="180">
        <v>1836193.36</v>
      </c>
      <c r="E14" s="180">
        <v>997644.04</v>
      </c>
      <c r="F14" s="180">
        <v>0</v>
      </c>
      <c r="G14" s="180">
        <v>727228.95</v>
      </c>
    </row>
    <row r="15" spans="1:7" ht="15.75" customHeight="1">
      <c r="A15" s="145" t="s">
        <v>304</v>
      </c>
      <c r="B15" s="180">
        <v>960951589.37000012</v>
      </c>
      <c r="C15" s="180">
        <v>361858779.76999998</v>
      </c>
      <c r="D15" s="180">
        <v>272448692.20999998</v>
      </c>
      <c r="E15" s="180">
        <v>174579965.99000001</v>
      </c>
      <c r="F15" s="180">
        <v>55836461.689999998</v>
      </c>
      <c r="G15" s="180">
        <v>96227689.709999993</v>
      </c>
    </row>
    <row r="16" spans="1:7" ht="15.75" customHeight="1">
      <c r="A16" s="145" t="s">
        <v>305</v>
      </c>
      <c r="B16" s="180">
        <v>184300321.24000001</v>
      </c>
      <c r="C16" s="180">
        <v>62961135.159999996</v>
      </c>
      <c r="D16" s="180">
        <v>54760220.960000001</v>
      </c>
      <c r="E16" s="180">
        <v>30902287.52</v>
      </c>
      <c r="F16" s="180">
        <v>16830823.629999999</v>
      </c>
      <c r="G16" s="180">
        <v>18845853.969999999</v>
      </c>
    </row>
    <row r="17" spans="1:7" ht="15.75" customHeight="1">
      <c r="A17" s="145" t="s">
        <v>306</v>
      </c>
      <c r="B17" s="180">
        <v>0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</row>
    <row r="18" spans="1:7" ht="15.75" customHeight="1">
      <c r="A18" s="145" t="s">
        <v>307</v>
      </c>
      <c r="B18" s="180">
        <v>370912.21</v>
      </c>
      <c r="C18" s="180">
        <v>0</v>
      </c>
      <c r="D18" s="180">
        <v>0</v>
      </c>
      <c r="E18" s="180">
        <v>0</v>
      </c>
      <c r="F18" s="180">
        <v>15603.01</v>
      </c>
      <c r="G18" s="180">
        <v>355309.2</v>
      </c>
    </row>
    <row r="19" spans="1:7" ht="15.75" customHeight="1">
      <c r="A19" s="145" t="s">
        <v>308</v>
      </c>
      <c r="B19" s="180">
        <v>291420599.75</v>
      </c>
      <c r="C19" s="180">
        <v>95503385.200000003</v>
      </c>
      <c r="D19" s="180">
        <v>114907659.31999999</v>
      </c>
      <c r="E19" s="180">
        <v>1556086.48</v>
      </c>
      <c r="F19" s="180">
        <v>46388901.18</v>
      </c>
      <c r="G19" s="180">
        <v>33064567.57</v>
      </c>
    </row>
    <row r="20" spans="1:7" ht="15.75" customHeight="1">
      <c r="A20" s="130" t="s">
        <v>309</v>
      </c>
      <c r="B20" s="179">
        <v>1326986565.75</v>
      </c>
      <c r="C20" s="180">
        <v>484507238.74000001</v>
      </c>
      <c r="D20" s="180">
        <v>420168194.01000005</v>
      </c>
      <c r="E20" s="180">
        <v>184040853.55999997</v>
      </c>
      <c r="F20" s="180">
        <v>107448173.20000002</v>
      </c>
      <c r="G20" s="180">
        <v>130822106.24000001</v>
      </c>
    </row>
    <row r="21" spans="1:7" ht="15.75" customHeight="1">
      <c r="A21" s="145" t="s">
        <v>310</v>
      </c>
      <c r="B21" s="180">
        <v>846514693.12</v>
      </c>
      <c r="C21" s="180">
        <v>300419566.32999998</v>
      </c>
      <c r="D21" s="180">
        <v>245460291.19</v>
      </c>
      <c r="E21" s="180">
        <v>145256757.56999999</v>
      </c>
      <c r="F21" s="180">
        <v>82080312.579999998</v>
      </c>
      <c r="G21" s="180">
        <v>73297765.450000003</v>
      </c>
    </row>
    <row r="22" spans="1:7" ht="15.75" customHeight="1">
      <c r="A22" s="145" t="s">
        <v>311</v>
      </c>
      <c r="B22" s="180">
        <v>36668750.219999999</v>
      </c>
      <c r="C22" s="180">
        <v>15439094.58</v>
      </c>
      <c r="D22" s="180">
        <v>10497876.310000001</v>
      </c>
      <c r="E22" s="180">
        <v>8358016.8099999996</v>
      </c>
      <c r="F22" s="180">
        <v>1225432.6499999999</v>
      </c>
      <c r="G22" s="180">
        <v>1148329.8700000001</v>
      </c>
    </row>
    <row r="23" spans="1:7" ht="15.75" customHeight="1">
      <c r="A23" s="145" t="s">
        <v>312</v>
      </c>
      <c r="B23" s="180">
        <v>0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</row>
    <row r="24" spans="1:7" ht="15.75" customHeight="1">
      <c r="A24" s="145" t="s">
        <v>313</v>
      </c>
      <c r="B24" s="180">
        <v>198319113.69999999</v>
      </c>
      <c r="C24" s="180">
        <v>74521411.950000003</v>
      </c>
      <c r="D24" s="180">
        <v>53123469.920000002</v>
      </c>
      <c r="E24" s="180">
        <v>30539654.57</v>
      </c>
      <c r="F24" s="180">
        <v>16744135.369999999</v>
      </c>
      <c r="G24" s="180">
        <v>23390441.890000001</v>
      </c>
    </row>
    <row r="25" spans="1:7" ht="15.75" customHeight="1">
      <c r="A25" s="145" t="s">
        <v>314</v>
      </c>
      <c r="B25" s="180">
        <v>0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</row>
    <row r="26" spans="1:7" ht="15.75" customHeight="1">
      <c r="A26" s="145" t="s">
        <v>315</v>
      </c>
      <c r="B26" s="180">
        <v>7364666.3799999999</v>
      </c>
      <c r="C26" s="180">
        <v>3299083.47</v>
      </c>
      <c r="D26" s="180">
        <v>3683101.48</v>
      </c>
      <c r="E26" s="180">
        <v>25699.39</v>
      </c>
      <c r="F26" s="180">
        <v>82584.12</v>
      </c>
      <c r="G26" s="180">
        <v>274197.92</v>
      </c>
    </row>
    <row r="27" spans="1:7" ht="15.75" customHeight="1">
      <c r="A27" s="145" t="s">
        <v>316</v>
      </c>
      <c r="B27" s="180">
        <v>238119342.32999998</v>
      </c>
      <c r="C27" s="180">
        <v>90828082.409999996</v>
      </c>
      <c r="D27" s="180">
        <v>107403455.11</v>
      </c>
      <c r="E27" s="180">
        <v>-139274.78</v>
      </c>
      <c r="F27" s="180">
        <v>7315708.4800000004</v>
      </c>
      <c r="G27" s="180">
        <v>32711371.109999999</v>
      </c>
    </row>
    <row r="28" spans="1:7" ht="18" customHeight="1">
      <c r="A28" s="144" t="s">
        <v>317</v>
      </c>
      <c r="B28" s="104">
        <v>-91277328.149999991</v>
      </c>
      <c r="C28" s="109">
        <v>-24813111.870000001</v>
      </c>
      <c r="D28" s="109">
        <v>-15288811.67</v>
      </c>
      <c r="E28" s="109">
        <v>-30335389.449999999</v>
      </c>
      <c r="F28" s="109">
        <v>-8555736.1899999995</v>
      </c>
      <c r="G28" s="109">
        <v>-12284278.969999999</v>
      </c>
    </row>
    <row r="29" spans="1:7" ht="15.75" customHeight="1">
      <c r="A29" s="130" t="s">
        <v>318</v>
      </c>
      <c r="B29" s="179">
        <v>174111.9</v>
      </c>
      <c r="C29" s="180">
        <v>13180</v>
      </c>
      <c r="D29" s="180">
        <v>0</v>
      </c>
      <c r="E29" s="180">
        <v>0</v>
      </c>
      <c r="F29" s="180">
        <v>100000</v>
      </c>
      <c r="G29" s="180">
        <v>60931.9</v>
      </c>
    </row>
    <row r="30" spans="1:7" ht="15.75" customHeight="1">
      <c r="A30" s="145" t="s">
        <v>319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</row>
    <row r="31" spans="1:7" ht="15.75" customHeight="1">
      <c r="A31" s="145" t="s">
        <v>320</v>
      </c>
      <c r="B31" s="180">
        <v>160931.9</v>
      </c>
      <c r="C31" s="180">
        <v>0</v>
      </c>
      <c r="D31" s="180">
        <v>0</v>
      </c>
      <c r="E31" s="180">
        <v>0</v>
      </c>
      <c r="F31" s="180">
        <v>100000</v>
      </c>
      <c r="G31" s="180">
        <v>60931.9</v>
      </c>
    </row>
    <row r="32" spans="1:7" ht="15.75" customHeight="1">
      <c r="A32" s="145" t="s">
        <v>321</v>
      </c>
      <c r="B32" s="180">
        <v>13180</v>
      </c>
      <c r="C32" s="180">
        <v>13180</v>
      </c>
      <c r="D32" s="180">
        <v>0</v>
      </c>
      <c r="E32" s="180">
        <v>0</v>
      </c>
      <c r="F32" s="180">
        <v>0</v>
      </c>
      <c r="G32" s="180">
        <v>0</v>
      </c>
    </row>
    <row r="33" spans="1:7" ht="15.75" customHeight="1">
      <c r="A33" s="130" t="s">
        <v>322</v>
      </c>
      <c r="B33" s="179">
        <v>91451440.049999997</v>
      </c>
      <c r="C33" s="180">
        <v>24826291.870000001</v>
      </c>
      <c r="D33" s="180">
        <v>15288811.67</v>
      </c>
      <c r="E33" s="180">
        <v>30335389.449999999</v>
      </c>
      <c r="F33" s="180">
        <v>8655736.1899999995</v>
      </c>
      <c r="G33" s="180">
        <v>12345210.869999999</v>
      </c>
    </row>
    <row r="34" spans="1:7" ht="15.75" customHeight="1">
      <c r="A34" s="145" t="s">
        <v>323</v>
      </c>
      <c r="B34" s="180">
        <v>90704121.140000001</v>
      </c>
      <c r="C34" s="180">
        <v>24780631.960000001</v>
      </c>
      <c r="D34" s="180">
        <v>15288302.67</v>
      </c>
      <c r="E34" s="180">
        <v>29735389.449999999</v>
      </c>
      <c r="F34" s="180">
        <v>8555736.1899999995</v>
      </c>
      <c r="G34" s="180">
        <v>12344060.869999999</v>
      </c>
    </row>
    <row r="35" spans="1:7" ht="15.75" customHeight="1">
      <c r="A35" s="145" t="s">
        <v>324</v>
      </c>
      <c r="B35" s="180">
        <v>601659</v>
      </c>
      <c r="C35" s="180">
        <v>0</v>
      </c>
      <c r="D35" s="180">
        <v>509</v>
      </c>
      <c r="E35" s="180">
        <v>600000</v>
      </c>
      <c r="F35" s="180">
        <v>0</v>
      </c>
      <c r="G35" s="180">
        <v>1150</v>
      </c>
    </row>
    <row r="36" spans="1:7" ht="15.75" customHeight="1">
      <c r="A36" s="145" t="s">
        <v>325</v>
      </c>
      <c r="B36" s="180">
        <v>145659.91</v>
      </c>
      <c r="C36" s="180">
        <v>45659.91</v>
      </c>
      <c r="D36" s="180">
        <v>0</v>
      </c>
      <c r="E36" s="180">
        <v>0</v>
      </c>
      <c r="F36" s="180">
        <v>100000</v>
      </c>
      <c r="G36" s="180">
        <v>0</v>
      </c>
    </row>
    <row r="37" spans="1:7" ht="18" customHeight="1">
      <c r="A37" s="144" t="s">
        <v>326</v>
      </c>
      <c r="B37" s="104">
        <v>-5125189.04</v>
      </c>
      <c r="C37" s="109">
        <v>-1075080.9100000001</v>
      </c>
      <c r="D37" s="109">
        <v>636860.64</v>
      </c>
      <c r="E37" s="109">
        <v>-14230.84</v>
      </c>
      <c r="F37" s="109">
        <v>-1394509.68</v>
      </c>
      <c r="G37" s="109">
        <v>-3278228.25</v>
      </c>
    </row>
    <row r="38" spans="1:7" ht="15.75" customHeight="1">
      <c r="A38" s="130" t="s">
        <v>327</v>
      </c>
      <c r="B38" s="179">
        <v>0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</row>
    <row r="39" spans="1:7" ht="15.75" customHeight="1">
      <c r="A39" s="145" t="s">
        <v>328</v>
      </c>
      <c r="B39" s="180">
        <v>0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</row>
    <row r="40" spans="1:7" ht="15.75" customHeight="1">
      <c r="A40" s="130" t="s">
        <v>329</v>
      </c>
      <c r="B40" s="179">
        <v>0</v>
      </c>
      <c r="C40" s="180">
        <v>0</v>
      </c>
      <c r="D40" s="180">
        <v>0</v>
      </c>
      <c r="E40" s="180">
        <v>0</v>
      </c>
      <c r="F40" s="180">
        <v>0</v>
      </c>
      <c r="G40" s="180">
        <v>0</v>
      </c>
    </row>
    <row r="41" spans="1:7" ht="15.75" customHeight="1">
      <c r="A41" s="145" t="s">
        <v>330</v>
      </c>
      <c r="B41" s="180">
        <v>0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</row>
    <row r="42" spans="1:7" ht="15.75" customHeight="1">
      <c r="A42" s="130" t="s">
        <v>331</v>
      </c>
      <c r="B42" s="179">
        <v>1698311.99</v>
      </c>
      <c r="C42" s="180">
        <v>86356.17</v>
      </c>
      <c r="D42" s="180">
        <v>1611955.82</v>
      </c>
      <c r="E42" s="180">
        <v>0</v>
      </c>
      <c r="F42" s="180">
        <v>0</v>
      </c>
      <c r="G42" s="180">
        <v>0</v>
      </c>
    </row>
    <row r="43" spans="1:7" ht="15.75" customHeight="1">
      <c r="A43" s="145" t="s">
        <v>332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</row>
    <row r="44" spans="1:7" ht="15.75" customHeight="1">
      <c r="A44" s="145" t="s">
        <v>333</v>
      </c>
      <c r="B44" s="180">
        <v>1611955.82</v>
      </c>
      <c r="C44" s="180">
        <v>0</v>
      </c>
      <c r="D44" s="180">
        <v>1611955.82</v>
      </c>
      <c r="E44" s="180">
        <v>0</v>
      </c>
      <c r="F44" s="180">
        <v>0</v>
      </c>
      <c r="G44" s="180">
        <v>0</v>
      </c>
    </row>
    <row r="45" spans="1:7" ht="15.75" customHeight="1">
      <c r="A45" s="145" t="s">
        <v>334</v>
      </c>
      <c r="B45" s="180">
        <v>86356.17</v>
      </c>
      <c r="C45" s="180">
        <v>86356.17</v>
      </c>
      <c r="D45" s="180">
        <v>0</v>
      </c>
      <c r="E45" s="180">
        <v>0</v>
      </c>
      <c r="F45" s="180">
        <v>0</v>
      </c>
      <c r="G45" s="180">
        <v>0</v>
      </c>
    </row>
    <row r="46" spans="1:7" ht="15.75" customHeight="1">
      <c r="A46" s="130" t="s">
        <v>335</v>
      </c>
      <c r="B46" s="179">
        <v>6823501.0300000003</v>
      </c>
      <c r="C46" s="180">
        <v>1161437.08</v>
      </c>
      <c r="D46" s="180">
        <v>975095.18</v>
      </c>
      <c r="E46" s="180">
        <v>14230.84</v>
      </c>
      <c r="F46" s="180">
        <v>1394509.68</v>
      </c>
      <c r="G46" s="180">
        <v>3278228.25</v>
      </c>
    </row>
    <row r="47" spans="1:7" ht="15.75" customHeight="1">
      <c r="A47" s="145" t="s">
        <v>336</v>
      </c>
      <c r="B47" s="180">
        <v>0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</row>
    <row r="48" spans="1:7" ht="15.75" customHeight="1">
      <c r="A48" s="145" t="s">
        <v>337</v>
      </c>
      <c r="B48" s="180">
        <v>6436475.2199999997</v>
      </c>
      <c r="C48" s="180">
        <v>1134762.77</v>
      </c>
      <c r="D48" s="180">
        <v>975095.18</v>
      </c>
      <c r="E48" s="180">
        <v>14230.84</v>
      </c>
      <c r="F48" s="180">
        <v>1394509.68</v>
      </c>
      <c r="G48" s="180">
        <v>2917876.75</v>
      </c>
    </row>
    <row r="49" spans="1:7" ht="15.75" customHeight="1">
      <c r="A49" s="145" t="s">
        <v>338</v>
      </c>
      <c r="B49" s="180">
        <v>387025.81</v>
      </c>
      <c r="C49" s="180">
        <v>26674.31</v>
      </c>
      <c r="D49" s="180">
        <v>0</v>
      </c>
      <c r="E49" s="180">
        <v>0</v>
      </c>
      <c r="F49" s="180">
        <v>0</v>
      </c>
      <c r="G49" s="180">
        <v>360351.5</v>
      </c>
    </row>
    <row r="50" spans="1:7" ht="18" customHeight="1">
      <c r="A50" s="144" t="s">
        <v>339</v>
      </c>
      <c r="B50" s="104">
        <v>1153215.3099999998</v>
      </c>
      <c r="C50" s="109">
        <v>-1032142.5</v>
      </c>
      <c r="D50" s="109">
        <v>940874</v>
      </c>
      <c r="E50" s="109">
        <v>1148383.17</v>
      </c>
      <c r="F50" s="109">
        <v>354309.22</v>
      </c>
      <c r="G50" s="109">
        <v>-258208.58</v>
      </c>
    </row>
    <row r="51" spans="1:7" ht="15.75" customHeight="1">
      <c r="A51" s="130" t="s">
        <v>340</v>
      </c>
      <c r="B51" s="179">
        <v>4056313.0199999996</v>
      </c>
      <c r="C51" s="180">
        <v>-787753.1</v>
      </c>
      <c r="D51" s="180">
        <v>3505065</v>
      </c>
      <c r="E51" s="180">
        <v>1178507.27</v>
      </c>
      <c r="F51" s="180">
        <v>354309.22</v>
      </c>
      <c r="G51" s="180">
        <v>-193815.37</v>
      </c>
    </row>
    <row r="52" spans="1:7" ht="15.75" customHeight="1">
      <c r="A52" s="130" t="s">
        <v>341</v>
      </c>
      <c r="B52" s="179">
        <v>2903097.71</v>
      </c>
      <c r="C52" s="180">
        <v>244389.4</v>
      </c>
      <c r="D52" s="180">
        <v>2564191</v>
      </c>
      <c r="E52" s="180">
        <v>30124.1</v>
      </c>
      <c r="F52" s="180">
        <v>0</v>
      </c>
      <c r="G52" s="180">
        <v>64393.21</v>
      </c>
    </row>
    <row r="53" spans="1:7" ht="18" customHeight="1">
      <c r="A53" s="144" t="s">
        <v>342</v>
      </c>
      <c r="B53" s="104">
        <v>-14195.44</v>
      </c>
      <c r="C53" s="109">
        <v>0</v>
      </c>
      <c r="D53" s="109">
        <v>0</v>
      </c>
      <c r="E53" s="109">
        <v>0</v>
      </c>
      <c r="F53" s="109">
        <v>0</v>
      </c>
      <c r="G53" s="109">
        <v>-14195.44</v>
      </c>
    </row>
    <row r="54" spans="1:7" ht="18" customHeight="1">
      <c r="A54" s="181" t="s">
        <v>343</v>
      </c>
      <c r="B54" s="235"/>
      <c r="C54" s="235"/>
      <c r="D54" s="235"/>
      <c r="E54" s="235"/>
      <c r="F54" s="235"/>
      <c r="G54" s="235"/>
    </row>
    <row r="55" spans="1:7" ht="18" customHeight="1" thickBot="1">
      <c r="A55" s="255" t="s">
        <v>344</v>
      </c>
      <c r="B55" s="235">
        <v>23035231.479999837</v>
      </c>
      <c r="C55" s="235">
        <v>13576531.73999992</v>
      </c>
      <c r="D55" s="235">
        <v>10073494.809999915</v>
      </c>
      <c r="E55" s="235">
        <v>-5206106.6499999706</v>
      </c>
      <c r="F55" s="235">
        <v>2027679.6599999731</v>
      </c>
      <c r="G55" s="235">
        <v>2563631.9199999976</v>
      </c>
    </row>
    <row r="56" spans="1:7" ht="18" customHeight="1">
      <c r="A56" s="256" t="s">
        <v>345</v>
      </c>
      <c r="B56" s="257">
        <v>150154146.77000001</v>
      </c>
      <c r="C56" s="180">
        <v>9905226.8599999994</v>
      </c>
      <c r="D56" s="180">
        <v>25753787.949999999</v>
      </c>
      <c r="E56" s="180">
        <v>18141189.010000002</v>
      </c>
      <c r="F56" s="180">
        <v>13263241.060000001</v>
      </c>
      <c r="G56" s="180">
        <v>83090701.890000001</v>
      </c>
    </row>
    <row r="57" spans="1:7" ht="18" customHeight="1" thickBot="1">
      <c r="A57" s="140" t="s">
        <v>346</v>
      </c>
      <c r="B57" s="229">
        <v>173189378.25</v>
      </c>
      <c r="C57" s="180">
        <v>23481758.600000001</v>
      </c>
      <c r="D57" s="180">
        <v>35827282.759999998</v>
      </c>
      <c r="E57" s="180">
        <v>12935082.359999999</v>
      </c>
      <c r="F57" s="180">
        <v>15290920.720000001</v>
      </c>
      <c r="G57" s="180">
        <v>85654333.810000002</v>
      </c>
    </row>
    <row r="58" spans="1:7" ht="12.75" customHeight="1"/>
    <row r="59" spans="1:7" ht="12.75" customHeight="1">
      <c r="B59" s="100"/>
    </row>
    <row r="60" spans="1:7" ht="18" customHeight="1">
      <c r="A60" s="130" t="s">
        <v>390</v>
      </c>
      <c r="B60" s="100"/>
    </row>
    <row r="61" spans="1:7" ht="18" customHeight="1">
      <c r="A61" s="129"/>
      <c r="B61" s="100"/>
    </row>
    <row r="62" spans="1:7">
      <c r="B62" s="100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84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3.44140625" style="119" customWidth="1"/>
    <col min="2" max="2" width="39.88671875" style="87" customWidth="1"/>
    <col min="3" max="3" width="19.33203125" style="87" customWidth="1"/>
    <col min="4" max="4" width="18" style="87" customWidth="1"/>
    <col min="5" max="5" width="19.33203125" style="87" customWidth="1"/>
    <col min="6" max="6" width="19.6640625" style="87" customWidth="1"/>
    <col min="7" max="9" width="20.33203125" style="87" customWidth="1"/>
    <col min="10" max="10" width="19.44140625" style="87" customWidth="1"/>
    <col min="11" max="12" width="18" style="87" customWidth="1"/>
    <col min="13" max="15" width="6.33203125" style="87" customWidth="1"/>
    <col min="16" max="16384" width="11.44140625" style="87"/>
  </cols>
  <sheetData>
    <row r="1" spans="1:216" s="84" customFormat="1" ht="60" customHeight="1">
      <c r="A1" s="4"/>
      <c r="B1" s="5"/>
      <c r="C1" s="8"/>
      <c r="D1" s="8"/>
      <c r="E1" s="8"/>
      <c r="F1" s="8"/>
      <c r="G1" s="8"/>
      <c r="H1" s="8"/>
      <c r="I1" s="8"/>
      <c r="J1" s="8"/>
      <c r="K1" s="5"/>
      <c r="L1" s="6" t="s">
        <v>0</v>
      </c>
      <c r="N1" s="273">
        <v>2020</v>
      </c>
      <c r="O1" s="273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</row>
    <row r="2" spans="1:216" s="84" customFormat="1" ht="12.9" customHeight="1" thickBot="1">
      <c r="A2" s="4"/>
      <c r="B2" s="5"/>
      <c r="C2" s="8"/>
      <c r="D2" s="8"/>
      <c r="E2" s="8"/>
      <c r="F2" s="8"/>
      <c r="G2" s="8"/>
      <c r="H2" s="8"/>
      <c r="I2" s="8"/>
      <c r="J2" s="8"/>
      <c r="K2" s="5"/>
      <c r="L2" s="6"/>
      <c r="M2" s="48"/>
      <c r="N2" s="182"/>
      <c r="O2" s="18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</row>
    <row r="3" spans="1:216" s="84" customFormat="1" ht="33" customHeight="1">
      <c r="A3" s="33" t="s">
        <v>492</v>
      </c>
      <c r="B3" s="33" t="s">
        <v>483</v>
      </c>
      <c r="C3" s="9"/>
      <c r="D3" s="10"/>
      <c r="E3" s="10"/>
      <c r="F3" s="10"/>
      <c r="G3" s="10"/>
      <c r="H3" s="10"/>
      <c r="I3" s="10"/>
      <c r="J3" s="230"/>
      <c r="K3" s="230"/>
      <c r="L3" s="228"/>
      <c r="M3" s="22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pans="1:216" s="84" customFormat="1" ht="20.100000000000001" customHeight="1">
      <c r="A4" s="12" t="s">
        <v>484</v>
      </c>
      <c r="B4" s="17"/>
      <c r="C4" s="35"/>
      <c r="D4" s="17"/>
      <c r="E4" s="17"/>
      <c r="F4" s="17"/>
      <c r="G4" s="17"/>
      <c r="H4" s="17"/>
      <c r="I4" s="17"/>
      <c r="J4" s="31"/>
      <c r="K4" s="31"/>
      <c r="L4" s="31"/>
      <c r="M4" s="4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</row>
    <row r="5" spans="1:216" s="84" customFormat="1" ht="18" customHeight="1" thickBot="1">
      <c r="A5" s="183"/>
      <c r="B5" s="184"/>
      <c r="C5" s="151"/>
      <c r="D5" s="184"/>
      <c r="E5" s="184"/>
      <c r="F5" s="184"/>
      <c r="G5" s="184"/>
      <c r="H5" s="184"/>
      <c r="I5" s="184"/>
      <c r="J5" s="185"/>
      <c r="K5" s="185"/>
      <c r="L5" s="25" t="s">
        <v>485</v>
      </c>
      <c r="M5" s="274">
        <v>5057353</v>
      </c>
      <c r="N5" s="274"/>
      <c r="O5" s="274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1:216" s="84" customFormat="1" ht="12.9" customHeight="1">
      <c r="A6" s="50"/>
      <c r="B6" s="51"/>
      <c r="D6" s="51"/>
      <c r="E6" s="51"/>
      <c r="F6" s="51"/>
      <c r="G6" s="51"/>
      <c r="H6" s="51"/>
      <c r="I6" s="51"/>
      <c r="J6" s="52"/>
      <c r="K6" s="52"/>
      <c r="L6" s="52"/>
      <c r="M6" s="53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</row>
    <row r="7" spans="1:216" s="84" customFormat="1" ht="12.9" customHeight="1">
      <c r="A7" s="54"/>
      <c r="B7" s="54"/>
      <c r="C7" s="54"/>
      <c r="D7" s="54"/>
      <c r="E7" s="54"/>
      <c r="F7" s="55"/>
      <c r="G7" s="55"/>
      <c r="H7" s="54"/>
      <c r="I7" s="54"/>
      <c r="J7" s="54"/>
      <c r="K7" s="54"/>
      <c r="L7" s="54"/>
      <c r="M7" s="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</row>
    <row r="8" spans="1:216" s="84" customFormat="1" ht="21" customHeight="1">
      <c r="A8" s="56" t="s">
        <v>347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</row>
    <row r="9" spans="1:216" s="84" customFormat="1" ht="18" customHeight="1">
      <c r="A9" s="19"/>
      <c r="B9" s="54"/>
      <c r="C9" s="54"/>
      <c r="D9" s="54"/>
      <c r="E9" s="54"/>
      <c r="F9" s="55"/>
      <c r="G9" s="55"/>
      <c r="H9" s="54"/>
      <c r="I9" s="54"/>
      <c r="J9" s="54"/>
      <c r="K9" s="54"/>
      <c r="L9" s="54"/>
      <c r="M9" s="5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6" s="84" customFormat="1" ht="12.9" customHeight="1">
      <c r="A10" s="60"/>
      <c r="B10" s="54"/>
      <c r="C10" s="54"/>
      <c r="D10" s="54"/>
      <c r="E10" s="54"/>
      <c r="F10" s="55"/>
      <c r="G10" s="55"/>
      <c r="H10" s="54"/>
      <c r="I10" s="54"/>
      <c r="J10" s="54"/>
      <c r="K10" s="54"/>
      <c r="L10" s="54"/>
      <c r="M10" s="5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6" s="84" customFormat="1" ht="18" customHeight="1" thickBot="1">
      <c r="A11" s="26" t="s">
        <v>1</v>
      </c>
      <c r="B11" s="54"/>
      <c r="C11" s="54"/>
      <c r="D11" s="54"/>
      <c r="E11" s="54"/>
      <c r="F11" s="186"/>
      <c r="G11" s="186"/>
      <c r="H11" s="187"/>
      <c r="I11" s="187"/>
      <c r="J11" s="187"/>
      <c r="K11" s="187"/>
      <c r="L11" s="187"/>
      <c r="M11" s="151"/>
      <c r="N11" s="268">
        <v>2020</v>
      </c>
      <c r="O11" s="268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</row>
    <row r="12" spans="1:216" s="84" customFormat="1" ht="33" customHeight="1">
      <c r="A12" s="269" t="s">
        <v>348</v>
      </c>
      <c r="B12" s="269"/>
      <c r="C12" s="61"/>
      <c r="D12" s="62"/>
      <c r="E12" s="62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</row>
    <row r="13" spans="1:216" s="84" customFormat="1" ht="18" customHeight="1">
      <c r="A13" s="188"/>
      <c r="B13" s="188"/>
      <c r="C13" s="262" t="s">
        <v>29</v>
      </c>
      <c r="D13" s="263"/>
      <c r="E13" s="263"/>
      <c r="F13" s="262" t="s">
        <v>30</v>
      </c>
      <c r="G13" s="263"/>
      <c r="H13" s="263"/>
      <c r="I13" s="263"/>
      <c r="J13" s="263"/>
      <c r="K13" s="263"/>
      <c r="L13" s="263"/>
      <c r="M13" s="263"/>
      <c r="N13" s="263"/>
      <c r="O13" s="264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</row>
    <row r="14" spans="1:216" s="84" customFormat="1" ht="18" customHeight="1">
      <c r="F14" s="90" t="s">
        <v>141</v>
      </c>
      <c r="G14" s="90" t="s">
        <v>142</v>
      </c>
      <c r="I14" s="90" t="s">
        <v>142</v>
      </c>
      <c r="J14" s="90" t="s">
        <v>143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</row>
    <row r="15" spans="1:216" s="84" customFormat="1" ht="18" customHeight="1">
      <c r="A15" s="91" t="s">
        <v>31</v>
      </c>
      <c r="B15" s="91"/>
      <c r="C15" s="95" t="s">
        <v>32</v>
      </c>
      <c r="D15" s="95" t="s">
        <v>33</v>
      </c>
      <c r="E15" s="95" t="s">
        <v>34</v>
      </c>
      <c r="F15" s="95" t="s">
        <v>144</v>
      </c>
      <c r="G15" s="95" t="s">
        <v>145</v>
      </c>
      <c r="H15" s="95" t="s">
        <v>37</v>
      </c>
      <c r="I15" s="95" t="s">
        <v>39</v>
      </c>
      <c r="J15" s="95" t="s">
        <v>146</v>
      </c>
      <c r="K15" s="90"/>
      <c r="L15" s="90"/>
      <c r="M15" s="95" t="s">
        <v>35</v>
      </c>
      <c r="N15" s="95" t="s">
        <v>36</v>
      </c>
      <c r="O15" s="95" t="s">
        <v>38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</row>
    <row r="16" spans="1:216" s="84" customFormat="1" ht="18" customHeight="1">
      <c r="A16" s="63" t="s">
        <v>40</v>
      </c>
      <c r="B16" s="129" t="s">
        <v>41</v>
      </c>
      <c r="C16" s="231">
        <v>740936583.29000008</v>
      </c>
      <c r="D16" s="231">
        <v>21908153.379999995</v>
      </c>
      <c r="E16" s="231">
        <v>762844736.66999996</v>
      </c>
      <c r="F16" s="231">
        <v>672650318.41999996</v>
      </c>
      <c r="G16" s="231">
        <v>743246647.39999998</v>
      </c>
      <c r="H16" s="231">
        <v>725375336.58999991</v>
      </c>
      <c r="I16" s="231">
        <v>17871310.809999987</v>
      </c>
      <c r="J16" s="231">
        <v>19598089.269999973</v>
      </c>
      <c r="K16" s="64"/>
      <c r="L16" s="64"/>
      <c r="M16" s="66">
        <v>62.57964184261732</v>
      </c>
      <c r="N16" s="66">
        <v>97.430920300302475</v>
      </c>
      <c r="O16" s="66">
        <v>97.595507376653927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s="84" customFormat="1" ht="18" customHeight="1">
      <c r="A17" s="63" t="s">
        <v>42</v>
      </c>
      <c r="B17" s="129" t="s">
        <v>43</v>
      </c>
      <c r="C17" s="109">
        <v>186203192.84</v>
      </c>
      <c r="D17" s="109">
        <v>63539337.68</v>
      </c>
      <c r="E17" s="109">
        <v>249742530.52000001</v>
      </c>
      <c r="F17" s="109">
        <v>162917096.47</v>
      </c>
      <c r="G17" s="109">
        <v>165681503.94999999</v>
      </c>
      <c r="H17" s="109">
        <v>158621881.92000002</v>
      </c>
      <c r="I17" s="109">
        <v>7059622.0300000068</v>
      </c>
      <c r="J17" s="109">
        <v>84061026.569999978</v>
      </c>
      <c r="K17" s="64"/>
      <c r="L17" s="64"/>
      <c r="M17" s="66">
        <v>13.949997909048337</v>
      </c>
      <c r="N17" s="66">
        <v>66.340924633472383</v>
      </c>
      <c r="O17" s="66">
        <v>95.739040350496538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s="84" customFormat="1" ht="18" customHeight="1">
      <c r="A18" s="63" t="s">
        <v>44</v>
      </c>
      <c r="B18" s="129" t="s">
        <v>45</v>
      </c>
      <c r="C18" s="109">
        <v>8112259.0099999998</v>
      </c>
      <c r="D18" s="109">
        <v>279782.65999999997</v>
      </c>
      <c r="E18" s="109">
        <v>8392041.6699999999</v>
      </c>
      <c r="F18" s="109">
        <v>7312022.4299999988</v>
      </c>
      <c r="G18" s="109">
        <v>7441336.1599999992</v>
      </c>
      <c r="H18" s="109">
        <v>7441325.6599999992</v>
      </c>
      <c r="I18" s="109">
        <v>10.5</v>
      </c>
      <c r="J18" s="109">
        <v>950705.51</v>
      </c>
      <c r="K18" s="64"/>
      <c r="L18" s="64"/>
      <c r="M18" s="66">
        <v>0.62654322539136853</v>
      </c>
      <c r="N18" s="66">
        <v>88.671344264190239</v>
      </c>
      <c r="O18" s="66">
        <v>99.999858896308751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s="84" customFormat="1" ht="18" customHeight="1">
      <c r="A19" s="63" t="s">
        <v>46</v>
      </c>
      <c r="B19" s="129" t="s">
        <v>47</v>
      </c>
      <c r="C19" s="109">
        <v>22270149.850000001</v>
      </c>
      <c r="D19" s="109">
        <v>33052393.290000003</v>
      </c>
      <c r="E19" s="109">
        <v>55322543.140000001</v>
      </c>
      <c r="F19" s="109">
        <v>35090439.719999999</v>
      </c>
      <c r="G19" s="109">
        <v>32407951.919999998</v>
      </c>
      <c r="H19" s="109">
        <v>32003135.34</v>
      </c>
      <c r="I19" s="109">
        <v>404816.57999999868</v>
      </c>
      <c r="J19" s="109">
        <v>22914591.220000003</v>
      </c>
      <c r="K19" s="64"/>
      <c r="L19" s="64"/>
      <c r="M19" s="66">
        <v>2.7286742982304939</v>
      </c>
      <c r="N19" s="66">
        <v>58.580011114073308</v>
      </c>
      <c r="O19" s="66">
        <v>98.750872683965653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s="84" customFormat="1" ht="18" customHeight="1">
      <c r="A20" s="63" t="s">
        <v>63</v>
      </c>
      <c r="B20" s="129" t="s">
        <v>156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15489004.949999999</v>
      </c>
      <c r="I20" s="109">
        <v>-15489004.949999999</v>
      </c>
      <c r="J20" s="109">
        <v>0</v>
      </c>
      <c r="K20" s="64"/>
      <c r="L20" s="64"/>
      <c r="M20" s="66">
        <v>0</v>
      </c>
      <c r="N20" s="66" t="s">
        <v>493</v>
      </c>
      <c r="O20" s="66" t="s">
        <v>493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84" customFormat="1" ht="18" customHeight="1">
      <c r="A21" s="63" t="s">
        <v>48</v>
      </c>
      <c r="B21" s="129" t="s">
        <v>49</v>
      </c>
      <c r="C21" s="109">
        <v>195878201.35999998</v>
      </c>
      <c r="D21" s="109">
        <v>405315944.63000005</v>
      </c>
      <c r="E21" s="109">
        <v>601194145.99000001</v>
      </c>
      <c r="F21" s="109">
        <v>233577513.94</v>
      </c>
      <c r="G21" s="109">
        <v>226652743.29999998</v>
      </c>
      <c r="H21" s="109">
        <v>201394225.20999998</v>
      </c>
      <c r="I21" s="109">
        <v>25258518.089999989</v>
      </c>
      <c r="J21" s="109">
        <v>374541402.68999994</v>
      </c>
      <c r="K21" s="64"/>
      <c r="L21" s="64"/>
      <c r="M21" s="66">
        <v>19.0836346830196</v>
      </c>
      <c r="N21" s="66">
        <v>37.700424199368371</v>
      </c>
      <c r="O21" s="66">
        <v>88.855851589421292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s="84" customFormat="1" ht="18" customHeight="1">
      <c r="A22" s="63" t="s">
        <v>50</v>
      </c>
      <c r="B22" s="129" t="s">
        <v>51</v>
      </c>
      <c r="C22" s="109">
        <v>2010216.8599999999</v>
      </c>
      <c r="D22" s="109">
        <v>3671403.18</v>
      </c>
      <c r="E22" s="109">
        <v>5681620.04</v>
      </c>
      <c r="F22" s="109">
        <v>3477073.17</v>
      </c>
      <c r="G22" s="109">
        <v>3477308.51</v>
      </c>
      <c r="H22" s="109">
        <v>3443458.51</v>
      </c>
      <c r="I22" s="109">
        <v>33850</v>
      </c>
      <c r="J22" s="109">
        <v>2204311.5299999998</v>
      </c>
      <c r="K22" s="64"/>
      <c r="L22" s="64"/>
      <c r="M22" s="66">
        <v>0.29278130199889452</v>
      </c>
      <c r="N22" s="66">
        <v>61.202764097544261</v>
      </c>
      <c r="O22" s="66">
        <v>99.026545964999812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s="84" customFormat="1" ht="18" customHeight="1">
      <c r="A23" s="63" t="s">
        <v>52</v>
      </c>
      <c r="B23" s="129" t="s">
        <v>53</v>
      </c>
      <c r="C23" s="109">
        <v>99820.29</v>
      </c>
      <c r="D23" s="109">
        <v>1000509</v>
      </c>
      <c r="E23" s="109">
        <v>1100329.29</v>
      </c>
      <c r="F23" s="109">
        <v>601659</v>
      </c>
      <c r="G23" s="109">
        <v>701659</v>
      </c>
      <c r="H23" s="109">
        <v>3978737.25</v>
      </c>
      <c r="I23" s="109">
        <v>-3277078.25</v>
      </c>
      <c r="J23" s="109">
        <v>398670.29</v>
      </c>
      <c r="K23" s="64"/>
      <c r="L23" s="64"/>
      <c r="M23" s="66">
        <v>5.9078058500838151E-2</v>
      </c>
      <c r="N23" s="66">
        <v>63.768092549822065</v>
      </c>
      <c r="O23" s="66">
        <v>567.04713400668982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s="84" customFormat="1" ht="18" customHeight="1">
      <c r="A24" s="63" t="s">
        <v>54</v>
      </c>
      <c r="B24" s="129" t="s">
        <v>55</v>
      </c>
      <c r="C24" s="109">
        <v>7372702.9199999999</v>
      </c>
      <c r="D24" s="109">
        <v>1091128.98</v>
      </c>
      <c r="E24" s="109">
        <v>8463831.8999999985</v>
      </c>
      <c r="F24" s="109">
        <v>5293706.43</v>
      </c>
      <c r="G24" s="109">
        <v>8072059.6799999997</v>
      </c>
      <c r="H24" s="109">
        <v>4793831.43</v>
      </c>
      <c r="I24" s="109">
        <v>3278228.25</v>
      </c>
      <c r="J24" s="109">
        <v>391772.22</v>
      </c>
      <c r="K24" s="64"/>
      <c r="L24" s="64"/>
      <c r="M24" s="66">
        <v>0.67964868119313915</v>
      </c>
      <c r="N24" s="66">
        <v>95.371219270080275</v>
      </c>
      <c r="O24" s="66">
        <v>59.387958216879774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s="84" customFormat="1" ht="18" customHeight="1" thickBot="1">
      <c r="A25" s="267" t="s">
        <v>56</v>
      </c>
      <c r="B25" s="267"/>
      <c r="C25" s="67">
        <v>1162883126.4200001</v>
      </c>
      <c r="D25" s="67">
        <v>529858652.79999995</v>
      </c>
      <c r="E25" s="67">
        <v>1692741779.2199998</v>
      </c>
      <c r="F25" s="67">
        <v>1120919829.5800002</v>
      </c>
      <c r="G25" s="67">
        <v>1187681209.9200001</v>
      </c>
      <c r="H25" s="67">
        <v>1152540936.8600001</v>
      </c>
      <c r="I25" s="67">
        <v>35140273.05999998</v>
      </c>
      <c r="J25" s="67">
        <v>505060569.29999989</v>
      </c>
      <c r="K25" s="79"/>
      <c r="L25" s="79"/>
      <c r="M25" s="68">
        <v>100</v>
      </c>
      <c r="N25" s="68">
        <v>70.16316513835163</v>
      </c>
      <c r="O25" s="68">
        <v>97.041270606414074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s="84" customFormat="1" ht="18" customHeight="1">
      <c r="A26" s="93" t="s">
        <v>106</v>
      </c>
      <c r="B26" s="93"/>
      <c r="C26" s="69"/>
      <c r="D26" s="69"/>
      <c r="E26" s="69"/>
      <c r="F26" s="70"/>
      <c r="G26" s="69"/>
      <c r="H26" s="71"/>
      <c r="I26" s="71"/>
      <c r="J26" s="69"/>
      <c r="K26" s="71"/>
      <c r="L26" s="71"/>
      <c r="M26" s="69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</row>
    <row r="27" spans="1:134" s="84" customFormat="1" ht="12.9" customHeight="1">
      <c r="A27" s="72"/>
      <c r="B27" s="72"/>
      <c r="C27" s="73"/>
      <c r="D27" s="57"/>
      <c r="E27" s="57"/>
      <c r="F27" s="57"/>
      <c r="G27" s="57"/>
      <c r="H27" s="58"/>
      <c r="I27" s="58"/>
      <c r="J27" s="57"/>
      <c r="K27" s="58"/>
      <c r="L27" s="58"/>
      <c r="M27" s="5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</row>
    <row r="28" spans="1:134" s="84" customFormat="1" ht="18" customHeight="1" thickBot="1">
      <c r="A28" s="26" t="s">
        <v>1</v>
      </c>
      <c r="B28" s="72"/>
      <c r="C28" s="73"/>
      <c r="D28" s="57"/>
      <c r="E28" s="57"/>
      <c r="F28" s="189"/>
      <c r="G28" s="189"/>
      <c r="H28" s="190"/>
      <c r="I28" s="190"/>
      <c r="J28" s="189"/>
      <c r="K28" s="190"/>
      <c r="L28" s="190"/>
      <c r="M28" s="151"/>
      <c r="N28" s="268">
        <v>2020</v>
      </c>
      <c r="O28" s="268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</row>
    <row r="29" spans="1:134" s="84" customFormat="1" ht="33" customHeight="1">
      <c r="A29" s="269" t="s">
        <v>349</v>
      </c>
      <c r="B29" s="269"/>
      <c r="C29" s="61"/>
      <c r="D29" s="62"/>
      <c r="E29" s="62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</row>
    <row r="30" spans="1:134" s="84" customFormat="1" ht="18" customHeight="1">
      <c r="A30" s="188"/>
      <c r="B30" s="188"/>
      <c r="C30" s="262" t="s">
        <v>29</v>
      </c>
      <c r="D30" s="263"/>
      <c r="E30" s="263"/>
      <c r="F30" s="262" t="s">
        <v>30</v>
      </c>
      <c r="G30" s="263"/>
      <c r="H30" s="263"/>
      <c r="I30" s="263"/>
      <c r="J30" s="263"/>
      <c r="K30" s="263"/>
      <c r="L30" s="263"/>
      <c r="M30" s="263"/>
      <c r="N30" s="263"/>
      <c r="O30" s="264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</row>
    <row r="31" spans="1:134" s="84" customFormat="1" ht="18" customHeight="1">
      <c r="F31" s="90" t="s">
        <v>147</v>
      </c>
      <c r="G31" s="90" t="s">
        <v>147</v>
      </c>
      <c r="H31" s="90" t="s">
        <v>147</v>
      </c>
      <c r="I31" s="90" t="s">
        <v>147</v>
      </c>
      <c r="J31" s="90" t="s">
        <v>116</v>
      </c>
      <c r="K31" s="90" t="s">
        <v>147</v>
      </c>
      <c r="L31" s="90" t="s">
        <v>350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</row>
    <row r="32" spans="1:134" s="84" customFormat="1" ht="18" customHeight="1">
      <c r="A32" s="271" t="s">
        <v>31</v>
      </c>
      <c r="B32" s="271"/>
      <c r="C32" s="95" t="s">
        <v>32</v>
      </c>
      <c r="D32" s="95" t="s">
        <v>33</v>
      </c>
      <c r="E32" s="95" t="s">
        <v>34</v>
      </c>
      <c r="F32" s="95" t="s">
        <v>351</v>
      </c>
      <c r="G32" s="95" t="s">
        <v>352</v>
      </c>
      <c r="H32" s="95" t="s">
        <v>353</v>
      </c>
      <c r="I32" s="95" t="s">
        <v>148</v>
      </c>
      <c r="J32" s="95" t="s">
        <v>149</v>
      </c>
      <c r="K32" s="95" t="s">
        <v>59</v>
      </c>
      <c r="L32" s="95" t="s">
        <v>354</v>
      </c>
      <c r="M32" s="95" t="s">
        <v>35</v>
      </c>
      <c r="N32" s="95" t="s">
        <v>57</v>
      </c>
      <c r="O32" s="95" t="s">
        <v>58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</row>
    <row r="33" spans="1:132" s="84" customFormat="1" ht="18" customHeight="1">
      <c r="A33" s="63" t="s">
        <v>40</v>
      </c>
      <c r="B33" s="129" t="s">
        <v>60</v>
      </c>
      <c r="C33" s="231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66">
        <v>0</v>
      </c>
      <c r="N33" s="66" t="s">
        <v>493</v>
      </c>
      <c r="O33" s="66" t="s">
        <v>494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</row>
    <row r="34" spans="1:132" s="84" customFormat="1" ht="18" customHeight="1">
      <c r="A34" s="63" t="s">
        <v>42</v>
      </c>
      <c r="B34" s="129" t="s">
        <v>61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66">
        <v>0</v>
      </c>
      <c r="N34" s="66" t="s">
        <v>493</v>
      </c>
      <c r="O34" s="66" t="s">
        <v>494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</row>
    <row r="35" spans="1:132" s="84" customFormat="1" ht="18" customHeight="1">
      <c r="A35" s="63" t="s">
        <v>44</v>
      </c>
      <c r="B35" s="129" t="s">
        <v>62</v>
      </c>
      <c r="C35" s="109">
        <v>210312404.13</v>
      </c>
      <c r="D35" s="109">
        <v>20944770.91</v>
      </c>
      <c r="E35" s="109">
        <v>231257175.03999996</v>
      </c>
      <c r="F35" s="109">
        <v>243797148.10999998</v>
      </c>
      <c r="G35" s="109">
        <v>41350444.060000002</v>
      </c>
      <c r="H35" s="109">
        <v>0</v>
      </c>
      <c r="I35" s="109">
        <v>202446704.04999998</v>
      </c>
      <c r="J35" s="109">
        <v>178564945.81</v>
      </c>
      <c r="K35" s="109">
        <v>23881758.239999998</v>
      </c>
      <c r="L35" s="109">
        <v>-28810470.990000006</v>
      </c>
      <c r="M35" s="66">
        <v>15.379149748230549</v>
      </c>
      <c r="N35" s="66">
        <v>87.541804493193908</v>
      </c>
      <c r="O35" s="66">
        <v>88.203434404097933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</row>
    <row r="36" spans="1:132" s="84" customFormat="1" ht="18" customHeight="1">
      <c r="A36" s="63" t="s">
        <v>46</v>
      </c>
      <c r="B36" s="129" t="s">
        <v>47</v>
      </c>
      <c r="C36" s="109">
        <v>874013899.94999993</v>
      </c>
      <c r="D36" s="109">
        <v>49773853.270000003</v>
      </c>
      <c r="E36" s="109">
        <v>923787753.22000003</v>
      </c>
      <c r="F36" s="109">
        <v>983007555.32000005</v>
      </c>
      <c r="G36" s="109">
        <v>1081940.6099999999</v>
      </c>
      <c r="H36" s="109">
        <v>0</v>
      </c>
      <c r="I36" s="109">
        <v>981925614.71000004</v>
      </c>
      <c r="J36" s="109">
        <v>484561334.33000004</v>
      </c>
      <c r="K36" s="109">
        <v>497364280.38000005</v>
      </c>
      <c r="L36" s="109">
        <v>58137861.489999995</v>
      </c>
      <c r="M36" s="66">
        <v>74.593365899001043</v>
      </c>
      <c r="N36" s="66">
        <v>106.29342197786795</v>
      </c>
      <c r="O36" s="66">
        <v>49.348069453622458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</row>
    <row r="37" spans="1:132" s="84" customFormat="1" ht="18" customHeight="1">
      <c r="A37" s="63" t="s">
        <v>63</v>
      </c>
      <c r="B37" s="129" t="s">
        <v>64</v>
      </c>
      <c r="C37" s="109">
        <v>4146120</v>
      </c>
      <c r="D37" s="109">
        <v>1164760.74</v>
      </c>
      <c r="E37" s="109">
        <v>5310880.74</v>
      </c>
      <c r="F37" s="109">
        <v>6963540.4199999999</v>
      </c>
      <c r="G37" s="109">
        <v>44841.369999999995</v>
      </c>
      <c r="H37" s="109">
        <v>0</v>
      </c>
      <c r="I37" s="109">
        <v>6918699.0499999998</v>
      </c>
      <c r="J37" s="109">
        <v>2482486.34</v>
      </c>
      <c r="K37" s="109">
        <v>4436212.71</v>
      </c>
      <c r="L37" s="109">
        <v>1607818.3099999991</v>
      </c>
      <c r="M37" s="66">
        <v>0.52558874323096416</v>
      </c>
      <c r="N37" s="66">
        <v>130.27404283230052</v>
      </c>
      <c r="O37" s="66">
        <v>35.880825601165583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</row>
    <row r="38" spans="1:132" s="84" customFormat="1" ht="18" customHeight="1">
      <c r="A38" s="63" t="s">
        <v>48</v>
      </c>
      <c r="B38" s="129" t="s">
        <v>65</v>
      </c>
      <c r="C38" s="109">
        <v>0</v>
      </c>
      <c r="D38" s="109">
        <v>75186.78</v>
      </c>
      <c r="E38" s="109">
        <v>75186.78</v>
      </c>
      <c r="F38" s="109">
        <v>175186.78</v>
      </c>
      <c r="G38" s="109">
        <v>0</v>
      </c>
      <c r="H38" s="109">
        <v>0</v>
      </c>
      <c r="I38" s="109">
        <v>175186.78</v>
      </c>
      <c r="J38" s="109">
        <v>110186.78</v>
      </c>
      <c r="K38" s="109">
        <v>65000</v>
      </c>
      <c r="L38" s="109">
        <v>100000</v>
      </c>
      <c r="M38" s="66">
        <v>1.3308311124022573E-2</v>
      </c>
      <c r="N38" s="66">
        <v>233.002104891312</v>
      </c>
      <c r="O38" s="66">
        <v>62.896743692646218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</row>
    <row r="39" spans="1:132" s="84" customFormat="1" ht="18" customHeight="1">
      <c r="A39" s="63" t="s">
        <v>50</v>
      </c>
      <c r="B39" s="129" t="s">
        <v>51</v>
      </c>
      <c r="C39" s="109">
        <v>71143492.699999988</v>
      </c>
      <c r="D39" s="109">
        <v>41777458.489999995</v>
      </c>
      <c r="E39" s="109">
        <v>112920951.19</v>
      </c>
      <c r="F39" s="109">
        <v>124614989.89</v>
      </c>
      <c r="G39" s="109">
        <v>2093888.55</v>
      </c>
      <c r="H39" s="109">
        <v>0</v>
      </c>
      <c r="I39" s="109">
        <v>122521101.34</v>
      </c>
      <c r="J39" s="109">
        <v>91318960.019999996</v>
      </c>
      <c r="K39" s="109">
        <v>31202141.319999997</v>
      </c>
      <c r="L39" s="109">
        <v>9600150.1500000004</v>
      </c>
      <c r="M39" s="66">
        <v>9.3074884753896328</v>
      </c>
      <c r="N39" s="66">
        <v>108.50165540480336</v>
      </c>
      <c r="O39" s="66">
        <v>74.533251024725061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</row>
    <row r="40" spans="1:132" s="84" customFormat="1" ht="18" customHeight="1">
      <c r="A40" s="63" t="s">
        <v>52</v>
      </c>
      <c r="B40" s="129" t="s">
        <v>53</v>
      </c>
      <c r="C40" s="109">
        <v>3267209.64</v>
      </c>
      <c r="D40" s="109">
        <v>416418622.61000001</v>
      </c>
      <c r="E40" s="109">
        <v>419685832.25</v>
      </c>
      <c r="F40" s="109">
        <v>771977</v>
      </c>
      <c r="G40" s="109">
        <v>0</v>
      </c>
      <c r="H40" s="109">
        <v>0</v>
      </c>
      <c r="I40" s="109">
        <v>771977</v>
      </c>
      <c r="J40" s="109">
        <v>771977</v>
      </c>
      <c r="K40" s="109">
        <v>0</v>
      </c>
      <c r="L40" s="109">
        <v>-418913855.25</v>
      </c>
      <c r="M40" s="66">
        <v>5.8644322914032515E-2</v>
      </c>
      <c r="N40" s="66">
        <v>0.18394163935944968</v>
      </c>
      <c r="O40" s="66">
        <v>100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</row>
    <row r="41" spans="1:132" s="84" customFormat="1" ht="18" customHeight="1">
      <c r="A41" s="63" t="s">
        <v>54</v>
      </c>
      <c r="B41" s="129" t="s">
        <v>55</v>
      </c>
      <c r="C41" s="109">
        <v>0</v>
      </c>
      <c r="D41" s="109">
        <v>0</v>
      </c>
      <c r="E41" s="109">
        <v>0</v>
      </c>
      <c r="F41" s="109">
        <v>1642963.5</v>
      </c>
      <c r="G41" s="109">
        <v>31007.68</v>
      </c>
      <c r="H41" s="109">
        <v>0</v>
      </c>
      <c r="I41" s="109">
        <v>1611955.82</v>
      </c>
      <c r="J41" s="109">
        <v>1611955.82</v>
      </c>
      <c r="K41" s="109">
        <v>0</v>
      </c>
      <c r="L41" s="109">
        <v>1611955.82</v>
      </c>
      <c r="M41" s="66">
        <v>0.12245450010976244</v>
      </c>
      <c r="N41" s="66" t="s">
        <v>493</v>
      </c>
      <c r="O41" s="66">
        <v>100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</row>
    <row r="42" spans="1:132" s="84" customFormat="1" ht="18" customHeight="1" thickBot="1">
      <c r="A42" s="267" t="s">
        <v>66</v>
      </c>
      <c r="B42" s="267"/>
      <c r="C42" s="67">
        <v>1162883126.4200001</v>
      </c>
      <c r="D42" s="67">
        <v>530154652.79999995</v>
      </c>
      <c r="E42" s="67">
        <v>1693037779.2199998</v>
      </c>
      <c r="F42" s="67">
        <v>1360973361.02</v>
      </c>
      <c r="G42" s="67">
        <v>44602122.270000003</v>
      </c>
      <c r="H42" s="67">
        <v>0</v>
      </c>
      <c r="I42" s="67">
        <v>1316371238.75</v>
      </c>
      <c r="J42" s="67">
        <v>759421846.0999999</v>
      </c>
      <c r="K42" s="67">
        <v>556949392.64999998</v>
      </c>
      <c r="L42" s="67">
        <v>-376666540.47000003</v>
      </c>
      <c r="M42" s="68">
        <v>100</v>
      </c>
      <c r="N42" s="68">
        <v>77.752029807419063</v>
      </c>
      <c r="O42" s="68">
        <v>57.690552918881131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</row>
    <row r="43" spans="1:132" s="84" customFormat="1" ht="18" customHeight="1">
      <c r="A43" s="93" t="s">
        <v>106</v>
      </c>
      <c r="B43" s="93"/>
      <c r="C43" s="69"/>
      <c r="D43" s="69"/>
      <c r="E43" s="69"/>
      <c r="F43" s="69"/>
      <c r="G43" s="69"/>
      <c r="H43" s="71"/>
      <c r="I43" s="71"/>
      <c r="J43" s="69"/>
      <c r="K43" s="71"/>
      <c r="L43" s="71"/>
      <c r="M43" s="69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</row>
    <row r="44" spans="1:132" s="84" customFormat="1" ht="12.9" customHeight="1">
      <c r="A44" s="93"/>
      <c r="B44" s="93"/>
      <c r="C44" s="69"/>
      <c r="D44" s="69"/>
      <c r="E44" s="69"/>
      <c r="F44" s="69"/>
      <c r="G44" s="69"/>
      <c r="H44" s="71"/>
      <c r="I44" s="71"/>
      <c r="J44" s="69"/>
      <c r="K44" s="71"/>
      <c r="L44" s="71"/>
      <c r="M44" s="69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</row>
    <row r="45" spans="1:132" s="84" customFormat="1" ht="18" customHeight="1">
      <c r="A45" s="56" t="s">
        <v>355</v>
      </c>
      <c r="C45" s="69"/>
      <c r="D45" s="69"/>
      <c r="E45" s="71"/>
      <c r="F45" s="69"/>
      <c r="G45" s="71"/>
      <c r="H45" s="71"/>
      <c r="L45" s="71"/>
      <c r="M45" s="69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</row>
    <row r="46" spans="1:132" s="84" customFormat="1" ht="18" customHeight="1">
      <c r="A46" s="93"/>
      <c r="B46" s="56"/>
      <c r="C46" s="69"/>
      <c r="D46" s="69"/>
      <c r="E46" s="71"/>
      <c r="F46" s="69"/>
      <c r="G46" s="71"/>
      <c r="H46" s="71"/>
      <c r="L46" s="71"/>
      <c r="M46" s="6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</row>
    <row r="47" spans="1:132" ht="18" customHeight="1" thickBot="1">
      <c r="A47" s="60"/>
      <c r="B47" s="72"/>
      <c r="C47" s="121">
        <v>2020</v>
      </c>
      <c r="D47" s="57"/>
      <c r="E47" s="57"/>
      <c r="F47" s="57"/>
      <c r="G47" s="121">
        <v>2020</v>
      </c>
      <c r="H47" s="71"/>
      <c r="P47" s="58"/>
    </row>
    <row r="48" spans="1:132" ht="33" customHeight="1">
      <c r="A48" s="272" t="s">
        <v>86</v>
      </c>
      <c r="B48" s="272"/>
      <c r="C48" s="272"/>
      <c r="D48" s="69"/>
      <c r="E48" s="94" t="s">
        <v>153</v>
      </c>
      <c r="F48" s="94"/>
      <c r="G48" s="94"/>
      <c r="H48" s="71"/>
      <c r="P48" s="71"/>
    </row>
    <row r="49" spans="1:132" ht="18" customHeight="1">
      <c r="A49" s="266" t="s">
        <v>136</v>
      </c>
      <c r="B49" s="266"/>
      <c r="C49" s="137">
        <v>0.70163165138351635</v>
      </c>
      <c r="D49" s="85"/>
      <c r="E49" s="129" t="s">
        <v>88</v>
      </c>
      <c r="F49" s="129"/>
      <c r="G49" s="191">
        <v>260.28858154651255</v>
      </c>
      <c r="H49" s="71"/>
      <c r="P49" s="85"/>
    </row>
    <row r="50" spans="1:132" ht="18" customHeight="1">
      <c r="A50" s="266" t="s">
        <v>137</v>
      </c>
      <c r="B50" s="266"/>
      <c r="C50" s="137">
        <v>0.97041270606414076</v>
      </c>
      <c r="D50" s="85"/>
      <c r="E50" s="129" t="s">
        <v>89</v>
      </c>
      <c r="F50" s="129"/>
      <c r="G50" s="137">
        <v>1.3022339300869509E-2</v>
      </c>
      <c r="H50" s="71"/>
      <c r="P50" s="85"/>
    </row>
    <row r="51" spans="1:132" ht="18" customHeight="1">
      <c r="A51" s="266" t="s">
        <v>90</v>
      </c>
      <c r="B51" s="266"/>
      <c r="C51" s="191">
        <v>234.84245808429827</v>
      </c>
      <c r="D51" s="85"/>
      <c r="E51" s="129" t="s">
        <v>91</v>
      </c>
      <c r="F51" s="129"/>
      <c r="G51" s="191">
        <v>3.0674931807212191</v>
      </c>
      <c r="H51" s="71"/>
      <c r="P51" s="129"/>
    </row>
    <row r="52" spans="1:132" ht="18" customHeight="1">
      <c r="A52" s="266" t="s">
        <v>92</v>
      </c>
      <c r="B52" s="266"/>
      <c r="C52" s="191">
        <v>45.504051587856331</v>
      </c>
      <c r="D52" s="85"/>
      <c r="E52" s="129" t="s">
        <v>95</v>
      </c>
      <c r="F52" s="129"/>
      <c r="G52" s="191">
        <v>40.030170733583354</v>
      </c>
      <c r="H52" s="71"/>
      <c r="P52" s="129"/>
    </row>
    <row r="53" spans="1:132" ht="18" customHeight="1">
      <c r="A53" s="266" t="s">
        <v>94</v>
      </c>
      <c r="B53" s="266"/>
      <c r="C53" s="137">
        <v>0.19376415985018497</v>
      </c>
      <c r="D53" s="85"/>
      <c r="E53" s="129" t="s">
        <v>97</v>
      </c>
      <c r="F53" s="129"/>
      <c r="G53" s="137">
        <v>0.92756191131370469</v>
      </c>
      <c r="H53" s="71"/>
      <c r="P53" s="129"/>
    </row>
    <row r="54" spans="1:132" ht="18" customHeight="1">
      <c r="A54" s="266" t="s">
        <v>356</v>
      </c>
      <c r="B54" s="266"/>
      <c r="C54" s="192" t="s">
        <v>495</v>
      </c>
      <c r="D54" s="129"/>
      <c r="E54" s="129" t="s">
        <v>98</v>
      </c>
      <c r="F54" s="129"/>
      <c r="G54" s="137">
        <v>0.4506562938509806</v>
      </c>
      <c r="H54" s="71"/>
      <c r="P54" s="129"/>
    </row>
    <row r="55" spans="1:132" ht="18" customHeight="1">
      <c r="A55" s="266" t="s">
        <v>138</v>
      </c>
      <c r="B55" s="266"/>
      <c r="C55" s="137">
        <v>0.77752029807419065</v>
      </c>
      <c r="D55" s="129"/>
      <c r="E55" s="129" t="s">
        <v>100</v>
      </c>
      <c r="F55" s="129"/>
      <c r="G55" s="137">
        <v>16.994064837035275</v>
      </c>
      <c r="H55" s="71"/>
      <c r="P55" s="85"/>
    </row>
    <row r="56" spans="1:132" ht="18" customHeight="1">
      <c r="A56" s="266" t="s">
        <v>139</v>
      </c>
      <c r="B56" s="266"/>
      <c r="C56" s="137">
        <v>0.57690552918881133</v>
      </c>
      <c r="D56" s="85"/>
      <c r="E56" s="129" t="s">
        <v>102</v>
      </c>
      <c r="F56" s="129"/>
      <c r="G56" s="137">
        <v>-45.57377969993189</v>
      </c>
      <c r="H56" s="71"/>
      <c r="P56" s="85"/>
    </row>
    <row r="57" spans="1:132" ht="18" customHeight="1" thickBot="1">
      <c r="A57" s="266" t="s">
        <v>99</v>
      </c>
      <c r="B57" s="266"/>
      <c r="C57" s="137">
        <v>0.99877545499890241</v>
      </c>
      <c r="D57" s="85"/>
      <c r="E57" s="140" t="s">
        <v>104</v>
      </c>
      <c r="F57" s="140"/>
      <c r="G57" s="142">
        <v>0.1537914974823055</v>
      </c>
      <c r="H57" s="71"/>
      <c r="P57" s="85"/>
    </row>
    <row r="58" spans="1:132" ht="18" customHeight="1" thickBot="1">
      <c r="A58" s="265" t="s">
        <v>101</v>
      </c>
      <c r="B58" s="265"/>
      <c r="C58" s="193" t="s">
        <v>496</v>
      </c>
      <c r="D58" s="85"/>
      <c r="H58" s="71"/>
      <c r="P58" s="85"/>
    </row>
    <row r="59" spans="1:132" ht="18" customHeight="1">
      <c r="A59" s="87"/>
      <c r="D59" s="85"/>
      <c r="E59" s="69"/>
      <c r="F59" s="69"/>
      <c r="G59" s="69"/>
      <c r="H59" s="71"/>
      <c r="P59" s="85"/>
    </row>
    <row r="60" spans="1:132" ht="18" customHeight="1">
      <c r="A60" s="129" t="s">
        <v>105</v>
      </c>
      <c r="C60" s="69"/>
      <c r="D60" s="69"/>
      <c r="E60" s="69"/>
      <c r="F60" s="69"/>
      <c r="G60" s="69"/>
      <c r="H60" s="71"/>
    </row>
    <row r="61" spans="1:132" ht="18" customHeight="1">
      <c r="A61" s="93"/>
      <c r="C61" s="69"/>
      <c r="D61" s="69"/>
      <c r="H61" s="71"/>
      <c r="J61" s="85"/>
      <c r="K61" s="85"/>
      <c r="L61" s="85"/>
      <c r="M61" s="85"/>
      <c r="N61" s="85"/>
      <c r="O61" s="85"/>
      <c r="P61" s="85"/>
    </row>
    <row r="62" spans="1:132" s="84" customFormat="1" ht="21" customHeight="1">
      <c r="A62" s="130" t="s">
        <v>390</v>
      </c>
      <c r="B62" s="87"/>
      <c r="C62" s="87"/>
      <c r="D62" s="87"/>
      <c r="E62" s="85"/>
      <c r="F62" s="85"/>
      <c r="G62" s="85"/>
      <c r="H62" s="87"/>
      <c r="I62" s="58"/>
      <c r="J62" s="57"/>
      <c r="K62" s="58"/>
      <c r="L62" s="58"/>
      <c r="M62" s="57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</row>
    <row r="63" spans="1:132" s="84" customFormat="1" ht="12.9" customHeight="1">
      <c r="A63" s="129"/>
      <c r="B63" s="85"/>
      <c r="C63" s="85"/>
      <c r="D63" s="85"/>
      <c r="H63" s="85"/>
      <c r="I63" s="58"/>
      <c r="J63" s="57"/>
      <c r="K63" s="58"/>
      <c r="L63" s="58"/>
      <c r="M63" s="57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</row>
    <row r="64" spans="1:132" s="84" customFormat="1" ht="18" customHeight="1">
      <c r="E64" s="194"/>
      <c r="F64" s="194"/>
      <c r="G64" s="194"/>
      <c r="I64" s="58"/>
      <c r="J64" s="57"/>
      <c r="K64" s="58"/>
      <c r="L64" s="58"/>
      <c r="M64" s="57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</row>
    <row r="65" spans="1:132" s="194" customFormat="1" ht="33" customHeight="1">
      <c r="E65" s="85"/>
      <c r="F65" s="85"/>
      <c r="G65" s="85"/>
      <c r="I65" s="71"/>
      <c r="J65" s="69"/>
      <c r="K65" s="71"/>
      <c r="L65" s="71"/>
      <c r="M65" s="69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</row>
    <row r="66" spans="1:132" s="85" customFormat="1" ht="18" customHeight="1"/>
    <row r="67" spans="1:132" s="85" customFormat="1" ht="18" customHeight="1"/>
    <row r="68" spans="1:132" s="85" customFormat="1" ht="18" customHeight="1">
      <c r="I68" s="129"/>
      <c r="J68" s="129"/>
    </row>
    <row r="69" spans="1:132" s="85" customFormat="1" ht="18" customHeight="1">
      <c r="I69" s="129"/>
      <c r="J69" s="129"/>
    </row>
    <row r="70" spans="1:132" s="85" customFormat="1" ht="18" customHeight="1">
      <c r="I70" s="129"/>
      <c r="J70" s="129"/>
    </row>
    <row r="71" spans="1:132" s="85" customFormat="1" ht="18" customHeight="1">
      <c r="I71" s="129"/>
      <c r="J71" s="129"/>
    </row>
    <row r="72" spans="1:132" s="85" customFormat="1" ht="18" customHeight="1"/>
    <row r="73" spans="1:132" s="85" customFormat="1" ht="18" customHeight="1"/>
    <row r="74" spans="1:132" s="85" customFormat="1" ht="18" customHeight="1"/>
    <row r="75" spans="1:132" s="85" customFormat="1" ht="18" customHeight="1"/>
    <row r="76" spans="1:132" s="85" customFormat="1" ht="18" customHeight="1">
      <c r="E76" s="87"/>
      <c r="F76" s="87"/>
      <c r="G76" s="87"/>
    </row>
    <row r="77" spans="1:132" ht="12.9" customHeight="1">
      <c r="E77" s="85"/>
      <c r="F77" s="85"/>
      <c r="G77" s="85"/>
    </row>
    <row r="78" spans="1:132" s="85" customFormat="1" ht="18" customHeight="1">
      <c r="E78" s="87"/>
      <c r="F78" s="87"/>
      <c r="G78" s="87"/>
    </row>
    <row r="79" spans="1:132" ht="12.9" customHeight="1">
      <c r="A79" s="87"/>
    </row>
    <row r="80" spans="1:132" ht="18" customHeight="1">
      <c r="E80" s="85"/>
      <c r="F80" s="85"/>
      <c r="G80" s="85"/>
    </row>
    <row r="81" spans="1:7" s="85" customFormat="1" ht="18" customHeight="1">
      <c r="E81" s="87"/>
      <c r="F81" s="87"/>
      <c r="G81" s="87"/>
    </row>
    <row r="82" spans="1:7" ht="12.9" customHeight="1">
      <c r="A82" s="87"/>
    </row>
    <row r="83" spans="1:7" ht="12.9" customHeight="1">
      <c r="A83" s="87"/>
    </row>
    <row r="84" spans="1:7" ht="15" customHeight="1">
      <c r="A84" s="87"/>
    </row>
  </sheetData>
  <sheetProtection selectLockedCells="1" selectUnlockedCells="1"/>
  <mergeCells count="26">
    <mergeCell ref="N1:O1"/>
    <mergeCell ref="M5:O5"/>
    <mergeCell ref="N11:O11"/>
    <mergeCell ref="A12:B12"/>
    <mergeCell ref="F12:O12"/>
    <mergeCell ref="A32:B32"/>
    <mergeCell ref="A42:B42"/>
    <mergeCell ref="A48:C48"/>
    <mergeCell ref="A49:B49"/>
    <mergeCell ref="A50:B50"/>
    <mergeCell ref="C13:E13"/>
    <mergeCell ref="F13:O13"/>
    <mergeCell ref="A58:B58"/>
    <mergeCell ref="A52:B52"/>
    <mergeCell ref="A53:B53"/>
    <mergeCell ref="A54:B54"/>
    <mergeCell ref="A55:B55"/>
    <mergeCell ref="A56:B56"/>
    <mergeCell ref="A57:B57"/>
    <mergeCell ref="A51:B51"/>
    <mergeCell ref="A25:B25"/>
    <mergeCell ref="N28:O28"/>
    <mergeCell ref="A29:B29"/>
    <mergeCell ref="F29:O29"/>
    <mergeCell ref="C30:E30"/>
    <mergeCell ref="F30:O30"/>
  </mergeCells>
  <printOptions horizontalCentered="1" verticalCentered="1"/>
  <pageMargins left="0.31496062992125984" right="0.31496062992125984" top="0.59055118110236227" bottom="0.59055118110236227" header="0" footer="0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9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3.44140625" style="119" customWidth="1"/>
    <col min="2" max="2" width="39.88671875" style="87" customWidth="1"/>
    <col min="3" max="3" width="19.33203125" style="87" customWidth="1"/>
    <col min="4" max="4" width="18" style="87" customWidth="1"/>
    <col min="5" max="5" width="19.33203125" style="87" customWidth="1"/>
    <col min="6" max="6" width="19.6640625" style="87" customWidth="1"/>
    <col min="7" max="7" width="20.33203125" style="87" customWidth="1"/>
    <col min="8" max="8" width="3.88671875" style="87" customWidth="1"/>
    <col min="9" max="9" width="42.6640625" style="87" customWidth="1"/>
    <col min="10" max="11" width="18.6640625" style="87" customWidth="1"/>
    <col min="12" max="12" width="44.5546875" style="87" customWidth="1"/>
    <col min="13" max="14" width="18.6640625" style="87" customWidth="1"/>
    <col min="15" max="15" width="6.33203125" style="87" customWidth="1"/>
    <col min="16" max="16384" width="11.44140625" style="87"/>
  </cols>
  <sheetData>
    <row r="1" spans="1:214" s="84" customFormat="1" ht="60" customHeight="1">
      <c r="A1" s="4"/>
      <c r="B1" s="5"/>
      <c r="C1" s="8"/>
      <c r="D1" s="8"/>
      <c r="E1" s="8"/>
      <c r="F1" s="6" t="s">
        <v>0</v>
      </c>
      <c r="G1" s="195">
        <v>2020</v>
      </c>
      <c r="H1" s="8"/>
      <c r="I1" s="54"/>
      <c r="J1" s="54"/>
      <c r="K1" s="54"/>
      <c r="L1" s="54"/>
      <c r="M1" s="54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</row>
    <row r="2" spans="1:214" s="84" customFormat="1" ht="12.9" customHeight="1" thickBot="1">
      <c r="A2" s="4"/>
      <c r="B2" s="5"/>
      <c r="C2" s="8"/>
      <c r="D2" s="8"/>
      <c r="E2" s="8"/>
      <c r="F2" s="8"/>
      <c r="G2" s="8"/>
      <c r="H2" s="8"/>
      <c r="I2" s="54"/>
      <c r="J2" s="54"/>
      <c r="K2" s="54"/>
      <c r="L2" s="54"/>
      <c r="M2" s="54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</row>
    <row r="3" spans="1:214" s="84" customFormat="1" ht="33" customHeight="1">
      <c r="A3" s="33" t="s">
        <v>483</v>
      </c>
      <c r="B3" s="10"/>
      <c r="C3" s="9"/>
      <c r="D3" s="10"/>
      <c r="E3" s="10"/>
      <c r="F3" s="10"/>
      <c r="G3" s="10"/>
      <c r="H3" s="8"/>
      <c r="I3" s="54"/>
      <c r="J3" s="54"/>
      <c r="K3" s="54"/>
      <c r="L3" s="54"/>
      <c r="M3" s="54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pans="1:214" s="84" customFormat="1" ht="20.100000000000001" customHeight="1">
      <c r="A4" s="12" t="s">
        <v>484</v>
      </c>
      <c r="B4" s="17"/>
      <c r="C4" s="35"/>
      <c r="D4" s="17"/>
      <c r="E4" s="17"/>
      <c r="F4" s="17"/>
      <c r="G4" s="17"/>
      <c r="H4" s="8"/>
      <c r="I4" s="54"/>
      <c r="J4" s="54"/>
      <c r="K4" s="54"/>
      <c r="L4" s="54"/>
      <c r="M4" s="54"/>
      <c r="N4" s="26"/>
      <c r="O4" s="26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</row>
    <row r="5" spans="1:214" s="84" customFormat="1" ht="18" customHeight="1" thickBot="1">
      <c r="A5" s="183"/>
      <c r="B5" s="184"/>
      <c r="C5" s="151"/>
      <c r="D5" s="184"/>
      <c r="E5" s="96" t="s">
        <v>485</v>
      </c>
      <c r="F5" s="184"/>
      <c r="G5" s="34">
        <v>5057353</v>
      </c>
      <c r="H5" s="8"/>
      <c r="I5" s="54"/>
      <c r="J5" s="54"/>
      <c r="K5" s="54"/>
      <c r="L5" s="54"/>
      <c r="M5" s="54"/>
      <c r="N5" s="26"/>
      <c r="O5" s="26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1:214" s="84" customFormat="1" ht="12.9" customHeight="1">
      <c r="A6" s="50"/>
      <c r="B6" s="51"/>
      <c r="D6" s="51"/>
      <c r="E6" s="51"/>
      <c r="F6" s="51"/>
      <c r="G6" s="51"/>
      <c r="H6" s="8"/>
      <c r="I6" s="54"/>
      <c r="J6" s="54"/>
      <c r="K6" s="54"/>
      <c r="L6" s="54"/>
      <c r="M6" s="54"/>
      <c r="N6" s="26"/>
      <c r="O6" s="26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</row>
    <row r="7" spans="1:214" s="84" customFormat="1" ht="12.9" customHeight="1">
      <c r="A7" s="54"/>
      <c r="B7" s="54"/>
      <c r="C7" s="54"/>
      <c r="D7" s="54"/>
      <c r="E7" s="54"/>
      <c r="F7" s="55"/>
      <c r="G7" s="55"/>
      <c r="H7" s="8"/>
      <c r="I7" s="54"/>
      <c r="J7" s="54"/>
      <c r="K7" s="54"/>
      <c r="L7" s="54"/>
      <c r="M7" s="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</row>
    <row r="8" spans="1:214" s="84" customFormat="1" ht="21" customHeight="1">
      <c r="A8" s="56" t="s">
        <v>347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</row>
    <row r="9" spans="1:214" s="84" customFormat="1" ht="18" customHeight="1">
      <c r="A9" s="19"/>
      <c r="B9" s="54"/>
      <c r="C9" s="54"/>
      <c r="D9" s="54"/>
      <c r="E9" s="54"/>
      <c r="F9" s="55"/>
      <c r="G9" s="55"/>
      <c r="H9" s="54"/>
      <c r="I9" s="54"/>
      <c r="J9" s="54"/>
      <c r="K9" s="54"/>
      <c r="L9" s="54"/>
      <c r="M9" s="5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4" s="84" customFormat="1" ht="12.9" customHeight="1">
      <c r="A10" s="60"/>
      <c r="B10" s="54"/>
      <c r="C10" s="54"/>
      <c r="D10" s="54"/>
      <c r="E10" s="54"/>
      <c r="F10" s="55"/>
      <c r="G10" s="55"/>
      <c r="H10" s="54"/>
      <c r="I10" s="54"/>
      <c r="J10" s="54"/>
      <c r="K10" s="54"/>
      <c r="L10" s="54"/>
      <c r="M10" s="5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4" s="84" customFormat="1" ht="18" customHeight="1" thickBot="1">
      <c r="A11" s="26" t="s">
        <v>1</v>
      </c>
      <c r="B11" s="93"/>
      <c r="C11" s="69"/>
      <c r="D11" s="69"/>
      <c r="E11" s="69"/>
      <c r="F11" s="69"/>
      <c r="G11" s="80">
        <v>2020</v>
      </c>
      <c r="H11" s="71"/>
      <c r="I11" s="54"/>
      <c r="J11" s="54"/>
      <c r="K11" s="54"/>
      <c r="L11" s="54"/>
      <c r="M11" s="54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</row>
    <row r="12" spans="1:214" ht="33" customHeight="1">
      <c r="A12" s="269" t="s">
        <v>357</v>
      </c>
      <c r="B12" s="269"/>
      <c r="C12" s="101"/>
      <c r="D12" s="74"/>
      <c r="E12" s="74"/>
      <c r="F12" s="196"/>
      <c r="G12" s="74"/>
      <c r="H12" s="85"/>
      <c r="I12" s="54"/>
      <c r="J12" s="54"/>
      <c r="K12" s="54"/>
      <c r="L12" s="54"/>
      <c r="M12" s="54"/>
      <c r="N12" s="26"/>
      <c r="O12" s="26"/>
      <c r="P12" s="58"/>
    </row>
    <row r="13" spans="1:214" ht="33" customHeight="1">
      <c r="A13" s="277"/>
      <c r="B13" s="277"/>
      <c r="C13" s="277"/>
      <c r="D13" s="75" t="s">
        <v>67</v>
      </c>
      <c r="E13" s="75" t="s">
        <v>68</v>
      </c>
      <c r="F13" s="129"/>
      <c r="G13" s="90" t="s">
        <v>69</v>
      </c>
      <c r="H13" s="85"/>
      <c r="I13" s="54"/>
      <c r="J13" s="54"/>
      <c r="K13" s="54"/>
      <c r="L13" s="54"/>
      <c r="M13" s="54"/>
      <c r="N13" s="26"/>
      <c r="O13" s="26"/>
      <c r="P13" s="58"/>
    </row>
    <row r="14" spans="1:214" ht="18" customHeight="1">
      <c r="A14" s="278" t="s">
        <v>4</v>
      </c>
      <c r="B14" s="278"/>
      <c r="C14" s="278"/>
      <c r="D14" s="75" t="s">
        <v>70</v>
      </c>
      <c r="E14" s="197" t="s">
        <v>71</v>
      </c>
      <c r="F14" s="165" t="s">
        <v>72</v>
      </c>
      <c r="G14" s="75" t="s">
        <v>73</v>
      </c>
      <c r="H14" s="85"/>
      <c r="I14" s="54"/>
      <c r="J14" s="54"/>
      <c r="K14" s="54"/>
      <c r="L14" s="54"/>
      <c r="M14" s="54"/>
      <c r="N14" s="26"/>
      <c r="O14" s="26"/>
      <c r="P14" s="58"/>
    </row>
    <row r="15" spans="1:214" ht="18" customHeight="1">
      <c r="A15" s="198" t="s">
        <v>74</v>
      </c>
      <c r="B15" s="199" t="s">
        <v>75</v>
      </c>
      <c r="C15" s="65"/>
      <c r="D15" s="231">
        <v>1198407223.79</v>
      </c>
      <c r="E15" s="231">
        <v>973422227.56999993</v>
      </c>
      <c r="F15" s="65"/>
      <c r="G15" s="231">
        <v>224984996.22000003</v>
      </c>
      <c r="H15" s="85"/>
      <c r="I15" s="54"/>
      <c r="J15" s="54"/>
      <c r="K15" s="54"/>
      <c r="L15" s="54"/>
      <c r="M15" s="54"/>
      <c r="N15" s="26"/>
      <c r="O15" s="26"/>
      <c r="P15" s="71"/>
    </row>
    <row r="16" spans="1:214" ht="18" customHeight="1">
      <c r="A16" s="200" t="s">
        <v>76</v>
      </c>
      <c r="B16" s="129" t="s">
        <v>77</v>
      </c>
      <c r="C16" s="64"/>
      <c r="D16" s="109">
        <v>115680082.14</v>
      </c>
      <c r="E16" s="109">
        <v>205585263.66999999</v>
      </c>
      <c r="F16" s="64"/>
      <c r="G16" s="109">
        <v>-89905181.530000001</v>
      </c>
      <c r="H16" s="85"/>
      <c r="I16" s="54"/>
      <c r="J16" s="54"/>
      <c r="K16" s="54"/>
      <c r="L16" s="54"/>
      <c r="M16" s="54"/>
      <c r="N16" s="26"/>
      <c r="O16" s="26"/>
      <c r="P16" s="85"/>
    </row>
    <row r="17" spans="1:132" ht="18" customHeight="1">
      <c r="A17" s="200" t="s">
        <v>78</v>
      </c>
      <c r="B17" s="129" t="s">
        <v>79</v>
      </c>
      <c r="C17" s="64"/>
      <c r="D17" s="109">
        <v>0</v>
      </c>
      <c r="E17" s="109">
        <v>0</v>
      </c>
      <c r="F17" s="64"/>
      <c r="G17" s="109">
        <v>0</v>
      </c>
      <c r="H17" s="85"/>
      <c r="I17" s="54"/>
      <c r="J17" s="54"/>
      <c r="K17" s="54"/>
      <c r="L17" s="54"/>
      <c r="M17" s="54"/>
      <c r="N17" s="26"/>
      <c r="O17" s="26"/>
      <c r="P17" s="85"/>
    </row>
    <row r="18" spans="1:132" ht="18" customHeight="1">
      <c r="A18" s="201" t="s">
        <v>80</v>
      </c>
      <c r="B18" s="201"/>
      <c r="C18" s="76"/>
      <c r="D18" s="231">
        <v>1314087305.9299998</v>
      </c>
      <c r="E18" s="231">
        <v>1179007491.24</v>
      </c>
      <c r="F18" s="64"/>
      <c r="G18" s="231">
        <v>135079814.69000003</v>
      </c>
      <c r="H18" s="85"/>
      <c r="I18" s="54"/>
      <c r="J18" s="54"/>
      <c r="K18" s="54"/>
      <c r="L18" s="54"/>
      <c r="M18" s="54"/>
      <c r="N18" s="26"/>
      <c r="O18" s="26"/>
      <c r="P18" s="129"/>
    </row>
    <row r="19" spans="1:132" ht="18" customHeight="1">
      <c r="A19" s="200" t="s">
        <v>81</v>
      </c>
      <c r="B19" s="129" t="s">
        <v>53</v>
      </c>
      <c r="C19" s="64"/>
      <c r="D19" s="231">
        <v>671977</v>
      </c>
      <c r="E19" s="231">
        <v>601659</v>
      </c>
      <c r="F19" s="64"/>
      <c r="G19" s="231">
        <v>70317.999999999971</v>
      </c>
      <c r="H19" s="85"/>
      <c r="I19" s="54"/>
      <c r="J19" s="54"/>
      <c r="K19" s="54"/>
      <c r="L19" s="54"/>
      <c r="M19" s="54"/>
      <c r="N19" s="26"/>
      <c r="O19" s="26"/>
      <c r="P19" s="129"/>
    </row>
    <row r="20" spans="1:132" ht="18" customHeight="1">
      <c r="A20" s="200" t="s">
        <v>82</v>
      </c>
      <c r="B20" s="129" t="s">
        <v>83</v>
      </c>
      <c r="C20" s="64"/>
      <c r="D20" s="231">
        <v>1611955.82</v>
      </c>
      <c r="E20" s="231">
        <v>8072059.6799999997</v>
      </c>
      <c r="F20" s="64"/>
      <c r="G20" s="231">
        <v>-6460103.8600000003</v>
      </c>
      <c r="H20" s="85"/>
      <c r="I20" s="54"/>
      <c r="J20" s="54"/>
      <c r="K20" s="54"/>
      <c r="L20" s="54"/>
      <c r="M20" s="54"/>
      <c r="N20" s="26"/>
      <c r="O20" s="26"/>
      <c r="P20" s="129"/>
    </row>
    <row r="21" spans="1:132" ht="18" customHeight="1">
      <c r="A21" s="199" t="s">
        <v>84</v>
      </c>
      <c r="B21" s="199"/>
      <c r="C21" s="65"/>
      <c r="D21" s="231">
        <v>2283932.8199999998</v>
      </c>
      <c r="E21" s="231">
        <v>8673718.6799999997</v>
      </c>
      <c r="F21" s="64"/>
      <c r="G21" s="231">
        <v>-6389785.8600000003</v>
      </c>
      <c r="H21" s="85"/>
      <c r="I21" s="54"/>
      <c r="J21" s="54"/>
      <c r="K21" s="54"/>
      <c r="L21" s="54"/>
      <c r="M21" s="54"/>
      <c r="N21" s="26"/>
      <c r="O21" s="26"/>
      <c r="P21" s="129"/>
    </row>
    <row r="22" spans="1:132" ht="18" customHeight="1">
      <c r="A22" s="275" t="s">
        <v>140</v>
      </c>
      <c r="B22" s="275"/>
      <c r="C22" s="275"/>
      <c r="D22" s="77">
        <v>1316371238.75</v>
      </c>
      <c r="E22" s="77">
        <v>1187681209.9200001</v>
      </c>
      <c r="F22" s="64"/>
      <c r="G22" s="77">
        <v>128690028.83000004</v>
      </c>
      <c r="H22" s="85"/>
      <c r="I22" s="54"/>
      <c r="J22" s="54"/>
      <c r="K22" s="54"/>
      <c r="L22" s="54"/>
      <c r="M22" s="54"/>
      <c r="N22" s="26"/>
      <c r="O22" s="26"/>
      <c r="P22" s="85"/>
    </row>
    <row r="23" spans="1:132" ht="18" customHeight="1">
      <c r="A23" s="203" t="s">
        <v>85</v>
      </c>
      <c r="B23" s="129"/>
      <c r="C23" s="64"/>
      <c r="D23" s="64"/>
      <c r="E23" s="64"/>
      <c r="F23" s="64"/>
      <c r="G23" s="65"/>
      <c r="H23" s="85"/>
      <c r="I23" s="54"/>
      <c r="J23" s="54"/>
      <c r="K23" s="54"/>
      <c r="L23" s="54"/>
      <c r="M23" s="54"/>
      <c r="N23" s="26"/>
      <c r="O23" s="26"/>
      <c r="P23" s="85"/>
    </row>
    <row r="24" spans="1:132" ht="18" customHeight="1">
      <c r="A24" s="204" t="s">
        <v>358</v>
      </c>
      <c r="B24" s="129"/>
      <c r="C24" s="64"/>
      <c r="D24" s="64"/>
      <c r="E24" s="64"/>
      <c r="F24" s="231">
        <v>10407107.690000001</v>
      </c>
      <c r="G24" s="64"/>
      <c r="H24" s="85"/>
      <c r="I24" s="54"/>
      <c r="J24" s="54"/>
      <c r="K24" s="54"/>
      <c r="L24" s="54"/>
      <c r="M24" s="54"/>
      <c r="N24" s="26"/>
      <c r="O24" s="26"/>
      <c r="P24" s="85"/>
    </row>
    <row r="25" spans="1:132" ht="18" customHeight="1">
      <c r="A25" s="204" t="s">
        <v>359</v>
      </c>
      <c r="B25" s="129"/>
      <c r="C25" s="64"/>
      <c r="D25" s="64"/>
      <c r="E25" s="64"/>
      <c r="F25" s="109">
        <v>43067209</v>
      </c>
      <c r="G25" s="64"/>
      <c r="H25" s="85"/>
      <c r="I25" s="54"/>
      <c r="J25" s="54"/>
      <c r="K25" s="54"/>
      <c r="L25" s="54"/>
      <c r="M25" s="54"/>
      <c r="N25" s="26"/>
      <c r="O25" s="26"/>
      <c r="P25" s="85"/>
    </row>
    <row r="26" spans="1:132" ht="18" customHeight="1">
      <c r="A26" s="204" t="s">
        <v>360</v>
      </c>
      <c r="B26" s="129"/>
      <c r="C26" s="64"/>
      <c r="D26" s="64"/>
      <c r="E26" s="64"/>
      <c r="F26" s="109">
        <v>61161259.159999996</v>
      </c>
      <c r="G26" s="64"/>
      <c r="H26" s="85"/>
      <c r="I26" s="54"/>
      <c r="J26" s="54"/>
      <c r="K26" s="54"/>
      <c r="L26" s="54"/>
      <c r="M26" s="54"/>
      <c r="N26" s="26"/>
      <c r="O26" s="26"/>
      <c r="P26" s="85"/>
    </row>
    <row r="27" spans="1:132" ht="18" customHeight="1">
      <c r="A27" s="275" t="s">
        <v>155</v>
      </c>
      <c r="B27" s="275"/>
      <c r="C27" s="275"/>
      <c r="D27" s="275"/>
      <c r="E27" s="275"/>
      <c r="F27" s="77">
        <v>-7686942.4699999979</v>
      </c>
      <c r="G27" s="64"/>
      <c r="H27" s="85"/>
      <c r="I27" s="54"/>
      <c r="J27" s="54"/>
      <c r="K27" s="54"/>
      <c r="L27" s="54"/>
      <c r="M27" s="54"/>
      <c r="N27" s="26"/>
      <c r="O27" s="26"/>
    </row>
    <row r="28" spans="1:132" ht="18" customHeight="1" thickBot="1">
      <c r="A28" s="276" t="s">
        <v>381</v>
      </c>
      <c r="B28" s="276"/>
      <c r="C28" s="276"/>
      <c r="D28" s="276"/>
      <c r="E28" s="276"/>
      <c r="F28" s="276"/>
      <c r="G28" s="117">
        <v>121003086.36000003</v>
      </c>
      <c r="H28" s="85"/>
      <c r="I28" s="54"/>
      <c r="J28" s="54"/>
      <c r="K28" s="54"/>
      <c r="L28" s="54"/>
      <c r="M28" s="54"/>
      <c r="N28" s="26"/>
      <c r="O28" s="26"/>
      <c r="P28" s="85"/>
    </row>
    <row r="29" spans="1:132" ht="12.9" customHeight="1">
      <c r="A29" s="205"/>
      <c r="B29" s="205"/>
      <c r="C29" s="205"/>
      <c r="D29" s="205"/>
      <c r="E29" s="205"/>
      <c r="F29" s="205"/>
      <c r="G29" s="57"/>
      <c r="I29" s="54"/>
      <c r="J29" s="54"/>
      <c r="K29" s="54"/>
      <c r="L29" s="54"/>
      <c r="M29" s="54"/>
      <c r="N29" s="26"/>
      <c r="O29" s="26"/>
    </row>
    <row r="30" spans="1:132" s="84" customFormat="1" ht="21" customHeight="1">
      <c r="A30" s="56" t="s">
        <v>355</v>
      </c>
      <c r="B30" s="206"/>
      <c r="D30" s="72"/>
      <c r="E30" s="57"/>
      <c r="F30" s="57"/>
      <c r="G30" s="57"/>
      <c r="H30" s="57"/>
      <c r="I30" s="54"/>
      <c r="J30" s="54"/>
      <c r="K30" s="54"/>
      <c r="L30" s="54"/>
      <c r="M30" s="54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</row>
    <row r="31" spans="1:132" s="84" customFormat="1" ht="12.9" customHeight="1">
      <c r="A31" s="206"/>
      <c r="B31" s="206"/>
      <c r="C31" s="56"/>
      <c r="D31" s="72"/>
      <c r="E31" s="57"/>
      <c r="F31" s="57"/>
      <c r="G31" s="57"/>
      <c r="H31" s="57"/>
      <c r="I31" s="54"/>
      <c r="J31" s="54"/>
      <c r="K31" s="54"/>
      <c r="L31" s="54"/>
      <c r="M31" s="54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</row>
    <row r="32" spans="1:132" s="84" customFormat="1" ht="18" customHeight="1" thickBot="1">
      <c r="A32" s="60"/>
      <c r="B32" s="72"/>
      <c r="C32" s="121">
        <v>2020</v>
      </c>
      <c r="D32" s="57"/>
      <c r="E32" s="57"/>
      <c r="F32" s="57"/>
      <c r="G32" s="121">
        <v>2020</v>
      </c>
      <c r="I32" s="54"/>
      <c r="J32" s="54"/>
      <c r="K32" s="54"/>
      <c r="L32" s="54"/>
      <c r="M32" s="5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</row>
    <row r="33" spans="1:132" s="194" customFormat="1" ht="33" customHeight="1">
      <c r="A33" s="122" t="s">
        <v>86</v>
      </c>
      <c r="B33" s="122"/>
      <c r="C33" s="122"/>
      <c r="D33" s="69"/>
      <c r="E33" s="122" t="s">
        <v>153</v>
      </c>
      <c r="F33" s="122"/>
      <c r="G33" s="122"/>
      <c r="I33" s="54"/>
      <c r="J33" s="54"/>
      <c r="K33" s="54"/>
      <c r="L33" s="54"/>
      <c r="M33" s="54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</row>
    <row r="34" spans="1:132" s="85" customFormat="1" ht="18" customHeight="1" thickBot="1">
      <c r="A34" s="129" t="s">
        <v>93</v>
      </c>
      <c r="B34" s="129"/>
      <c r="C34" s="137">
        <v>7.1483487821608072E-2</v>
      </c>
      <c r="D34" s="129"/>
      <c r="E34" s="207" t="s">
        <v>96</v>
      </c>
      <c r="F34" s="207"/>
      <c r="G34" s="208">
        <v>135079814.69000003</v>
      </c>
      <c r="I34" s="54"/>
      <c r="J34" s="54"/>
      <c r="K34" s="54"/>
      <c r="L34" s="54"/>
      <c r="M34" s="54"/>
      <c r="N34" s="26"/>
    </row>
    <row r="35" spans="1:132" s="85" customFormat="1" ht="18" customHeight="1" thickBot="1">
      <c r="A35" s="209" t="s">
        <v>103</v>
      </c>
      <c r="B35" s="209"/>
      <c r="C35" s="210">
        <v>23.926169749273985</v>
      </c>
      <c r="E35" s="87"/>
      <c r="F35" s="87"/>
      <c r="G35" s="87"/>
    </row>
    <row r="36" spans="1:132" ht="12.9" customHeight="1">
      <c r="A36" s="87"/>
      <c r="B36" s="206"/>
      <c r="E36" s="85"/>
      <c r="F36" s="85"/>
      <c r="G36" s="85"/>
    </row>
    <row r="37" spans="1:132" ht="12.9" customHeight="1">
      <c r="A37" s="129"/>
    </row>
    <row r="38" spans="1:132" ht="18" customHeight="1">
      <c r="A38" s="130" t="s">
        <v>390</v>
      </c>
    </row>
    <row r="39" spans="1:132" ht="15" customHeight="1">
      <c r="A39" s="129"/>
    </row>
  </sheetData>
  <sheetProtection selectLockedCells="1" selectUnlockedCells="1"/>
  <mergeCells count="6">
    <mergeCell ref="A22:C22"/>
    <mergeCell ref="A27:E27"/>
    <mergeCell ref="A28:F28"/>
    <mergeCell ref="A12:B12"/>
    <mergeCell ref="A13:C13"/>
    <mergeCell ref="A14:C14"/>
  </mergeCells>
  <printOptions horizontalCentered="1"/>
  <pageMargins left="0.31496062992125984" right="0.31496062992125984" top="0.59055118110236227" bottom="0.59055118110236227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Información</vt:lpstr>
      <vt:lpstr>Balance</vt:lpstr>
      <vt:lpstr>Cuenta del resultado</vt:lpstr>
      <vt:lpstr>Cambios en el patrimonio neto</vt:lpstr>
      <vt:lpstr>Operaciones con propietarios</vt:lpstr>
      <vt:lpstr>Flujos de efectivo</vt:lpstr>
      <vt:lpstr>Liquidación del presupuesto</vt:lpstr>
      <vt:lpstr>Resultados</vt:lpstr>
      <vt:lpstr>Memoria</vt:lpstr>
      <vt:lpstr>Entidades agregadas</vt:lpstr>
      <vt:lpstr>Balance!Área_de_impresión</vt:lpstr>
      <vt:lpstr>'Cambios en el patrimonio neto'!Área_de_impresión</vt:lpstr>
      <vt:lpstr>'Cuenta del resultado'!Área_de_impresión</vt:lpstr>
      <vt:lpstr>'Entidades agregadas'!Área_de_impresión</vt:lpstr>
      <vt:lpstr>'Flujos de efectivo'!Área_de_impresión</vt:lpstr>
      <vt:lpstr>Información!Área_de_impresión</vt:lpstr>
      <vt:lpstr>'Liquidación del presupuesto'!Área_de_impresión</vt:lpstr>
      <vt:lpstr>Memoria!Área_de_impresión</vt:lpstr>
      <vt:lpstr>'Operaciones con propietarios'!Área_de_impresión</vt:lpstr>
      <vt:lpstr>Resultados!Área_de_impresión</vt:lpstr>
      <vt:lpstr>'Entidades agregadas'!Títulos_a_imprimir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Jesús Picó Romero</cp:lastModifiedBy>
  <cp:lastPrinted>2020-12-11T12:32:09Z</cp:lastPrinted>
  <dcterms:created xsi:type="dcterms:W3CDTF">2010-12-21T11:30:58Z</dcterms:created>
  <dcterms:modified xsi:type="dcterms:W3CDTF">2021-12-14T12:11:16Z</dcterms:modified>
</cp:coreProperties>
</file>