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polo\BADESPAV\2000\Vistas procesadas\"/>
    </mc:Choice>
  </mc:AlternateContent>
  <bookViews>
    <workbookView xWindow="840" yWindow="360" windowWidth="13872" windowHeight="7968" tabRatio="887" activeTab="1"/>
  </bookViews>
  <sheets>
    <sheet name="Información" sheetId="8" r:id="rId1"/>
    <sheet name="Balance" sheetId="6" r:id="rId2"/>
    <sheet name="Acerno_Cache_XXXXX" sheetId="11" state="veryHidden" r:id="rId3"/>
    <sheet name="Cuenta" sheetId="7" r:id="rId4"/>
    <sheet name="Memoria" sheetId="9" r:id="rId5"/>
    <sheet name="Entidades agregadas" sheetId="5" r:id="rId6"/>
    <sheet name="Entidades no agregadas" sheetId="10" r:id="rId7"/>
  </sheets>
  <definedNames>
    <definedName name="_xlnm.Print_Area" localSheetId="1">Balance!$A$1:$AS$62</definedName>
    <definedName name="_xlnm.Print_Area" localSheetId="3">Cuenta!$A$1:$AS$71</definedName>
    <definedName name="_xlnm.Print_Area" localSheetId="5">'Entidades agregadas'!$A$1:$C$49</definedName>
    <definedName name="_xlnm.Print_Area" localSheetId="6">'Entidades no agregadas'!$A$1:$C$31</definedName>
    <definedName name="_xlnm.Print_Area" localSheetId="0">Información!$A$1:$B$55</definedName>
    <definedName name="_xlnm.Print_Area" localSheetId="4">Memoria!$A$1:$D$28</definedName>
    <definedName name="_xlnm.Print_Titles" localSheetId="5">'Entidades agregadas'!$1:$10</definedName>
    <definedName name="_xlnm.Print_Titles" localSheetId="6">'Entidades no agregadas'!$1:$10</definedName>
    <definedName name="tm_1006633539">#REF!</definedName>
    <definedName name="tm_603982494">#REF!</definedName>
    <definedName name="tm_671088875">#REF!</definedName>
    <definedName name="tm_805306395">#REF!</definedName>
    <definedName name="tm_805306397">#REF!</definedName>
  </definedNames>
  <calcPr calcId="152511"/>
</workbook>
</file>

<file path=xl/calcChain.xml><?xml version="1.0" encoding="utf-8"?>
<calcChain xmlns="http://schemas.openxmlformats.org/spreadsheetml/2006/main">
  <c r="B13" i="8" l="1"/>
  <c r="B14" i="8"/>
  <c r="B1" i="8"/>
  <c r="A4" i="8"/>
  <c r="A3" i="8"/>
</calcChain>
</file>

<file path=xl/sharedStrings.xml><?xml version="1.0" encoding="utf-8"?>
<sst xmlns="http://schemas.openxmlformats.org/spreadsheetml/2006/main" count="1812" uniqueCount="809">
  <si>
    <t>Instituto Valenciano de Estadística</t>
  </si>
  <si>
    <t>Instituto Valenciano de la Juventud</t>
  </si>
  <si>
    <t>Instituto Valenciano de Investigaciones Agrarias</t>
  </si>
  <si>
    <t>Instituto Cartográfico Valenciano</t>
  </si>
  <si>
    <t>Universitat de València</t>
  </si>
  <si>
    <t>Universidad Politécnica de Valencia</t>
  </si>
  <si>
    <t>Universidad de Alicante</t>
  </si>
  <si>
    <t>Universitat Jaume I</t>
  </si>
  <si>
    <t>Universidad Miguel Hernández</t>
  </si>
  <si>
    <t>Instituto de la Pequeña y Mediana Industria de la Generalitat Valenciana</t>
  </si>
  <si>
    <t>Ente Público Radiotelevisión Valenciana</t>
  </si>
  <si>
    <t>Ferrocarrils de la Generalitat Valenciana</t>
  </si>
  <si>
    <t>Instituto Valenciano de Arte Moderno</t>
  </si>
  <si>
    <t>Teatres de la Generalitat Valenciana</t>
  </si>
  <si>
    <t>Agència Valenciana del Turisme</t>
  </si>
  <si>
    <t>Entidad Pública de Saneamiento de Aguas Residuales de la Comunitat Valenciana</t>
  </si>
  <si>
    <t>Instituto Valenciano de Finanzas</t>
  </si>
  <si>
    <t>Instituto Valenciano de la Música</t>
  </si>
  <si>
    <t>Instituto Valenciano de Conservación y Restauración de Bienes Culturales</t>
  </si>
  <si>
    <t>Seguridad y Promoción Industrial Valenciana, S.A.</t>
  </si>
  <si>
    <t>Instituto Valenciano de Vivienda, S.A.</t>
  </si>
  <si>
    <t>Radio Autonomía Valenciana, S.A.</t>
  </si>
  <si>
    <t>Televisión Autonómica Valenciana, S.A.</t>
  </si>
  <si>
    <t>Instituto Valenciano de la Exportación, S.A.</t>
  </si>
  <si>
    <t>Ciudad de las Artes y de las Ciencias, S.A.</t>
  </si>
  <si>
    <t>Reciclatge de Residus La Marina Alta, S.A.</t>
  </si>
  <si>
    <t>Residuos Industriales de la Madera y Afines, S.A.</t>
  </si>
  <si>
    <t>Reciclados y Compostaje Piedra Negra, S.A.</t>
  </si>
  <si>
    <t>Cámara Oficial de Comercio e Industria de Alcoy</t>
  </si>
  <si>
    <t>Cámara Oficial de Comercio, Industria y Navegación de Alicante</t>
  </si>
  <si>
    <t>Cámara Oficial de Comercio, Industria y Navegación de Castellón</t>
  </si>
  <si>
    <t>Cámara Oficial de Comercio e Industria de Orihuela</t>
  </si>
  <si>
    <t>Cámara Oficial de Comercio, Industria y Navegación de Valencia</t>
  </si>
  <si>
    <t>Consejo de Cámaras Oficiales de Comercio, Industria y Navegación de la Comunidad Valenciana</t>
  </si>
  <si>
    <t>IV. Reservas</t>
  </si>
  <si>
    <t>II. Existencias</t>
  </si>
  <si>
    <t>VI. Beneficiarios acreedores (fundaciones)</t>
  </si>
  <si>
    <t>VII. Acreedores recurso cameral (cámaras)</t>
  </si>
  <si>
    <t>3. Importe neto de la cifra de negocios</t>
  </si>
  <si>
    <t>5. Ingresos de la entidad por la actividad propia (fundaciones)</t>
  </si>
  <si>
    <t>X100</t>
  </si>
  <si>
    <t>X110</t>
  </si>
  <si>
    <t>Grupo RTVV</t>
  </si>
  <si>
    <t>Grupo VAERSA</t>
  </si>
  <si>
    <t>ESTADOS DEL GRUPO RTVV, formado por:</t>
  </si>
  <si>
    <t>ESTADOS DEL GRUPO VAERSA, formado por:</t>
  </si>
  <si>
    <t>(1) No se incluyen los estados individuales de las entidades que forman</t>
  </si>
  <si>
    <t>estados consolidados</t>
  </si>
  <si>
    <t>EJERCICIO</t>
  </si>
  <si>
    <t>Importes en euros</t>
  </si>
  <si>
    <t>ACTIVO</t>
  </si>
  <si>
    <t>%</t>
  </si>
  <si>
    <t>2. Transferencias y subvenciones recibidas   (a+b)</t>
  </si>
  <si>
    <t>BALANCE AGREGADO</t>
  </si>
  <si>
    <t>CONCEPTOS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</si>
  <si>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</si>
  <si>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</si>
  <si>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</si>
  <si>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</si>
  <si>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</si>
  <si>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</si>
  <si>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</si>
  <si>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</si>
  <si>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</si>
  <si>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</si>
  <si>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</si>
  <si>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</si>
  <si>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DE LA CUENTA DE PÉRDIDAS Y GANANCIAS</t>
  </si>
  <si>
    <t>1. Acumulación</t>
  </si>
  <si>
    <t>IGOR: Ingresos de gestión ordinaria</t>
  </si>
  <si>
    <t>GGOR: Gastos de gestión ordinaria</t>
  </si>
  <si>
    <t>AGREGADO</t>
  </si>
  <si>
    <t>CUENTA DE PÉRDIDAS Y GANANCIAS AGREGADA</t>
  </si>
  <si>
    <t>A.3) RESULTADO (AHORRO/DESAHORRO) DE LA GESTIÓN ORDINARIA (A.1+A.2)</t>
  </si>
  <si>
    <t>INFORMACIÓN GENERAL</t>
  </si>
  <si>
    <t>Sector</t>
  </si>
  <si>
    <t>Subsector</t>
  </si>
  <si>
    <t>INFORMACIÓN CONTABLE</t>
  </si>
  <si>
    <t>Régimen presupuestario</t>
  </si>
  <si>
    <t>PGC</t>
  </si>
  <si>
    <t>Generalitat + Instrumental + Cameral</t>
  </si>
  <si>
    <t>Limitativo  (subsector administrativo) y estimativo (resto subsectores)</t>
  </si>
  <si>
    <t>MODELIZACIÓN</t>
  </si>
  <si>
    <t>OBSERVACIONES</t>
  </si>
  <si>
    <t>Número medio de empleados*</t>
  </si>
  <si>
    <t>Avales prestados por la Generalitat al Sector público autonómico valenciano</t>
  </si>
  <si>
    <t>Avales prestados por el Instituto Valenciano de Finanzas al Sector público autonómico valenciano</t>
  </si>
  <si>
    <t>ENTIDADES AGREGADAS</t>
  </si>
  <si>
    <t>ESTADOS INDIVIDUALES (1)</t>
  </si>
  <si>
    <t>ESTADOS CONSOLIDADOS</t>
  </si>
  <si>
    <t>OTRA INFORMACIÓN AGREGADA</t>
  </si>
  <si>
    <t>Avales prestados por la Generalitat a entidades que no integra el Sector público autonómico valenciano</t>
  </si>
  <si>
    <t>Avales prestados por el Instituto Valenciano de Finanzas a entidades que no integran el Sector público autonómico valenciano</t>
  </si>
  <si>
    <t>TOTAL AVALES PRESTADOS POR EL SECTOR PÚBLICO AUTONÓMICO</t>
  </si>
  <si>
    <t>Tipos de entidad</t>
  </si>
  <si>
    <t>Todos los tipos</t>
  </si>
  <si>
    <t>III. Prima de emisión</t>
  </si>
  <si>
    <t>EMPLEADOS</t>
  </si>
  <si>
    <t>AVALES</t>
  </si>
  <si>
    <t>Los estados presentados no son consolidados. En consecuencia, no han sido eliminadas las operaciones entre la cuenta de la administración de la Generalitat Valenciana y el resto de entidades, o entre todas ellas, lo que provoca que las cifras no sean representativas en determinadas agrupaciones, epígrafes o partidas, especialmente en las transferencias entregadas y recibidas. En la Comunitat Valenciana no existe una norma que obligue a la consolidación de las cuentas de su sector público autonómico. La relación de entidades agregadas figura en la hoja del libro "Entidades agregadas". Las hojas del libro que presentan estados, incluyen la información individual de cada entidad, en columnas ocultas que pueden visualizarse.</t>
  </si>
  <si>
    <t>6. Variación de existencias de productos terminados y en curso de fabricación</t>
  </si>
  <si>
    <t>Número de entidades agregadas</t>
  </si>
  <si>
    <t>ENTIDADES SIN ACTIVIDAD</t>
  </si>
  <si>
    <t>ENTIDADES NO AGREGADAS POR FALTA DE RENDICIÓN DE CUENTAS</t>
  </si>
  <si>
    <t>Número de entidades no agregadas</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</si>
  <si>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</si>
  <si>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</si>
  <si>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</si>
  <si>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</si>
  <si>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</si>
  <si>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</si>
  <si>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</si>
  <si>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</si>
  <si>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</si>
  <si>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</si>
  <si>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</si>
  <si>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Importe neto de la cifra de neg. sobre IGOR</t>
  </si>
  <si>
    <t>5. Resto de IGOR sobre IGOR</t>
  </si>
  <si>
    <t>6. Gastos de personal sobre GGOR</t>
  </si>
  <si>
    <t>7. Transferencias y subvenciones sobre GGOR</t>
  </si>
  <si>
    <t>9. Aprovisionamientos sobre GGOR</t>
  </si>
  <si>
    <t>10. Resto de GGOR sobre GGOR</t>
  </si>
  <si>
    <t>Administración de la Generalitat</t>
  </si>
  <si>
    <t>ENTIDADES CON ACTIVIDAD</t>
  </si>
  <si>
    <t>Valenciana de Aprovechamiento Energético de Residuos, S.A.</t>
  </si>
  <si>
    <t>Ciudad de la Luz, S.A.</t>
  </si>
  <si>
    <t>Construcciones e Infraestructuras Educativas de la Generalitat Valenciana, S.A.</t>
  </si>
  <si>
    <t>X211</t>
  </si>
  <si>
    <t>X201</t>
  </si>
  <si>
    <t>X291</t>
  </si>
  <si>
    <t>X611</t>
  </si>
  <si>
    <t>X601</t>
  </si>
  <si>
    <t>1. Ingresos tributarios (subsector administrativo)</t>
  </si>
  <si>
    <t xml:space="preserve"> a) Transferencias y subvenciones corrientes (subsector administrativo)</t>
  </si>
  <si>
    <t xml:space="preserve"> b) Transferencias y subvenciones de capital (subsector administrativo)</t>
  </si>
  <si>
    <t xml:space="preserve">4. Ventas y prestaciones de servicios (subsector administrativo) </t>
  </si>
  <si>
    <t xml:space="preserve"> a) Sueldos, salarios y asimilados</t>
  </si>
  <si>
    <t xml:space="preserve"> b) Cargas y prestaciones sociales</t>
  </si>
  <si>
    <t>A) POR TODAS LAS OPERACIONES</t>
  </si>
  <si>
    <t>A) ACCIO. (SOCIOS) / FUNDA. (ASOCIA.) POR DESEMB. NO EXIGIDOS</t>
  </si>
  <si>
    <t>B) INMOVILIZADO</t>
  </si>
  <si>
    <t>I.Gastos de establecimiento</t>
  </si>
  <si>
    <t>II. Inversiones destinadas al uso general</t>
  </si>
  <si>
    <t>III. Inmovilizaciones inmateriales</t>
  </si>
  <si>
    <t>IV. Inmovilizaciones materiales / bienes del patrimonio histórico</t>
  </si>
  <si>
    <t>V. Inmovilizaciones financieras / inver. finan. perman. / inversiones gestionadas</t>
  </si>
  <si>
    <t>VII. Acciones propias / acciones de la sociedad dominante</t>
  </si>
  <si>
    <t>VI. Deudores por operaciones de tráfico a largo plazo</t>
  </si>
  <si>
    <t>C) FONDO DE COMERCIO DE CONSOLIDACIÓN</t>
  </si>
  <si>
    <t>D) GASTOS A DISTRIBUIR EN VARIOS EJERCICIOS</t>
  </si>
  <si>
    <t>E) ACTIVO CIRCULANTE</t>
  </si>
  <si>
    <t>I. Acionistas / fundadores / asociados por desembolsos no exigidos</t>
  </si>
  <si>
    <t>III. Usuarios y otros deud. de la activi. propia (subsector fundacional)</t>
  </si>
  <si>
    <t>V. Deudores</t>
  </si>
  <si>
    <t>VI. Inversiones financieras temporales</t>
  </si>
  <si>
    <t>VII. Ajustes por periodificación</t>
  </si>
  <si>
    <t>VIII. Tesorería</t>
  </si>
  <si>
    <t>IX. Acciones propias / de la sociedad dominante a corto plazo</t>
  </si>
  <si>
    <t>IV. Deudores por recurso cameral permanente (subsector empresarial cameral)</t>
  </si>
  <si>
    <t>A) FONDOS PROPIOS</t>
  </si>
  <si>
    <t>II Capital suscrito</t>
  </si>
  <si>
    <t>V. Resultados de ejercicios anteriores</t>
  </si>
  <si>
    <t>VI. Resultados del ejercicio (beneficio o pérdida)</t>
  </si>
  <si>
    <t>VI. bis Aportaciones de socios para compensación de pérdidas</t>
  </si>
  <si>
    <t>VII. Dividendo a cuenta entreg. en el ejerc. / accion. propias para reducci. de capital</t>
  </si>
  <si>
    <t>B) SOCIOS EXTERNOS</t>
  </si>
  <si>
    <t>C) DIFERENCIA NEGATIVA DE CONSOLIDACIÓN</t>
  </si>
  <si>
    <t>D) INGRESOS A DISTRIBUIR EN VARIOS EJERCICIOS</t>
  </si>
  <si>
    <t>E) PROVISIONES PARA RIESGOS Y GASTOS</t>
  </si>
  <si>
    <t>F) ACREEDORES A LARGO PLAZO</t>
  </si>
  <si>
    <t>I. Emisiones de obligaciones y otros valores negociables</t>
  </si>
  <si>
    <t>II. Deudas con entidades de crédito</t>
  </si>
  <si>
    <t>IV. Otros acreedores</t>
  </si>
  <si>
    <t>V. Desembolsos pendientes sobre acciones no exigidos</t>
  </si>
  <si>
    <t>VI. Acreedores por operaciones de tráfico a largo plazo</t>
  </si>
  <si>
    <t>G) ACREEDORES A CORTO PLAZO</t>
  </si>
  <si>
    <t>III. Deudas con entidades / cámaras del grupo y asociadas a corto plazo</t>
  </si>
  <si>
    <t>IV. Acreedores presupues. y no presupues. / acreedores comerciales</t>
  </si>
  <si>
    <t>V. Otras deudas no comerciales</t>
  </si>
  <si>
    <t>VIII. Provisiones para operaciones de tráfico / actividad</t>
  </si>
  <si>
    <t>IX. Ajustes por periodificación</t>
  </si>
  <si>
    <t>H) PROVISIONES PARA RIEGOS Y GASTOS A CORTO PLAZO</t>
  </si>
  <si>
    <t>PASIVO</t>
  </si>
  <si>
    <t>TOTAL ACTIVO (A + B + C + D + E)</t>
  </si>
  <si>
    <t>III. Deudas con entidades / cámaras del grupo y asociadas a largo plazo</t>
  </si>
  <si>
    <t>VIII. Resto partidas cuentas consolidadas</t>
  </si>
  <si>
    <t>I. Patrimo. (subsec. admi. y empr. cam.) / Dota. funda. o fondo social (fundaciones)</t>
  </si>
  <si>
    <t>PGC público 2001 (subsector administrativo) y PGC privado 1990 (resto de subsectores)</t>
  </si>
  <si>
    <t>9. Ventas y otros ingresos ordinarios de la actividad mercantil (fundaciones)</t>
  </si>
  <si>
    <t>10. Gastos de personal y prestaciones sociales (a+b)</t>
  </si>
  <si>
    <t>11. Transferencias y subvenciones entregadas   (a+b)</t>
  </si>
  <si>
    <t>12. Aprovisionamientos / consumos de explotación y otros gastos externos</t>
  </si>
  <si>
    <t>13. Variación de las provisiones de tráfico / actividad</t>
  </si>
  <si>
    <t>14. Otros gastos de explotación / gestión</t>
  </si>
  <si>
    <t>15. Amortización del inmovilizado</t>
  </si>
  <si>
    <t>16. Ayudas monetarias y otros (fundaciones)</t>
  </si>
  <si>
    <t>A.2) GASTOS DE GESTIÓN ORDINARIA   (10+11+12+13+14+15+16)</t>
  </si>
  <si>
    <t>17.  Subvenciones de capital / donaciones y legados transferidas al resultado del ejercicio</t>
  </si>
  <si>
    <t>18. Ingresos extraordinarios, e ingresos y beneficios de otros ejercicios</t>
  </si>
  <si>
    <t>19. Gastos extraordinarios, y gastos y pérdidas de otros ejercicios</t>
  </si>
  <si>
    <t>20. Pérd. y benef. proced. del inmovil. material, inmat. y carte. de control / enajena. de parti. (consol.)</t>
  </si>
  <si>
    <t>21. Variación de las provisiones de inmovilizado inmaterial, material y cartera de control</t>
  </si>
  <si>
    <t>22. Pérdi. y benef. con acc. y obl. propi. / Amortiz. fondo comerci. y rever. dif. neg. consol. (ctas. Consol.)</t>
  </si>
  <si>
    <t>22.bis. Cuotas voluntarias (subsector cameral)</t>
  </si>
  <si>
    <t>A.4) RESULTADO DE LAS OPERACIONES NO FINANCIERAS (A.3+17+18+19+20+21+22+22bis)</t>
  </si>
  <si>
    <t>23. Ingresos de particip. en capital, ingresos de otros valores nego.</t>
  </si>
  <si>
    <t>24. Ingresos financieros y otros intereses e ingresos asimilados</t>
  </si>
  <si>
    <t>25. Gastos financieros y asimilables (subsector administrativo)</t>
  </si>
  <si>
    <t>26. Gastos financieros y asimilados (resto subsectores)</t>
  </si>
  <si>
    <t>27. Variación de las provisiones de inversiones financieras (subsector administrativo)</t>
  </si>
  <si>
    <t>28. Variación de las provisiones de inversiones financieras (resto subsectores)</t>
  </si>
  <si>
    <t>29. Diferencias de cambio netas</t>
  </si>
  <si>
    <t>30. Pérdidas y beneficios de invers. finan. tempo. y rdos. netos de conver. (cuentas consolidadas)</t>
  </si>
  <si>
    <t>A.5) RESULTADO DE LAS OPERACIONES FINANCIERAS (23+24+25+26+27+28+29+30)</t>
  </si>
  <si>
    <t>31. Resultados participación en sociedades puestas en equivalencia</t>
  </si>
  <si>
    <t>A.6) RESULTADO (AHORRO/DESAHORRO) ANTES DE IMPUESTOS (A.4+A.5+31)</t>
  </si>
  <si>
    <t>32. Impuesto sobre beneficios y otros impuestos</t>
  </si>
  <si>
    <t>A.7) RESULTADO DEL EJERCICIO POR TODAS LAS OPERACIONES (A.6+32)</t>
  </si>
  <si>
    <t>33. Resultado atribuido a socios externos</t>
  </si>
  <si>
    <t>A.8) RESULTADO DEL EJERCICIO (A.7+33)</t>
  </si>
  <si>
    <t xml:space="preserve">(a) Incluye en el denominador: la agrupación A.2) y los epífgrafes 19., 25, y 26. de la cuenta de pérdidas y ganancias y en el numerador: todos los epígrafes de la agrupación G) Acreedores a corto </t>
  </si>
  <si>
    <t>TOTAL PASIVO (A + B + C + D + E + F + G + H)</t>
  </si>
  <si>
    <t>(b) Incluye en el denominador: las partidas 10, 11, 12, 14 y 16 de los gastos de gestión ordinaria, y en el numerador: Los epígrafes III a VII y el IX, de G) Acreedores a corto plazo.</t>
  </si>
  <si>
    <t xml:space="preserve">plazo, salvo su epígrafe VIII Provisiones para operaciones de tráfico. </t>
  </si>
  <si>
    <t>8. Otros gastos de explotación sobre GGOR</t>
  </si>
  <si>
    <t>Proyecto Cultural de Castellón, S.A.</t>
  </si>
  <si>
    <t>Circuito del Motor y Promoción Deportiva, S.A.</t>
  </si>
  <si>
    <t>Reciclatge de Residus de la Zona XIV, S.A.</t>
  </si>
  <si>
    <t>Planta de Residuos de Ibi, S.A.</t>
  </si>
  <si>
    <t>Instituto Valenciano de Cinematografia Ricardo Muñoz Suay</t>
  </si>
  <si>
    <t>Organismo Público Valenciano de Investigación</t>
  </si>
  <si>
    <r>
      <t>FUENTE</t>
    </r>
    <r>
      <rPr>
        <sz val="12"/>
        <rFont val="Times New Roman"/>
        <family val="1"/>
      </rPr>
      <t>: Elaboración propia a partir de las cuentas rendidas</t>
    </r>
  </si>
  <si>
    <r>
      <t>FUENTE</t>
    </r>
    <r>
      <rPr>
        <sz val="12"/>
        <rFont val="Times New Roman"/>
        <family val="1"/>
      </rPr>
      <t xml:space="preserve">: Elaboración propia a partir de las cuentas rendidas </t>
    </r>
  </si>
  <si>
    <t>7. Otros ingresos de explotación / gestión (incluye reintegros subsector administrativo)</t>
  </si>
  <si>
    <t>A.1) INGRESOS DE GESTIÓN ORDINARIA   (1+2+3+4+5+6+7+9)</t>
  </si>
  <si>
    <t>X111</t>
  </si>
  <si>
    <t>Sociedad Parque Temático de Alicante, S.A.</t>
  </si>
  <si>
    <t>Sólo se presentan aquellos estados que son obligatorios para todas las entidades agregadas y determinada información de la memoria. Los formatos del balance y de la cuenta de pérdidas y ganancias han sido adaptados para recoger coherentemente los planes de contabilidad dispares. El formato de cuenta de pérdidas y ganancias sigue una estructura análoga a la presentada en el PGC público 2010 del sector administrativo estatal. El balance de la Cuenta de la Administración se ha adaptado al PGC 1994.</t>
  </si>
  <si>
    <t>X. Total acreedores a corto plazo en 1 entidad sin desglose agrupación</t>
  </si>
  <si>
    <t>VII. Total acreedores a largo plazo en 0 entidades sin desglose agrupación</t>
  </si>
  <si>
    <t>Valencia fomento Empresarial Sociedad de Capital Riesgo, S.A.</t>
  </si>
  <si>
    <t>Instituto Valenciano de Cinematrogaría Ricardo Muñoz Suay</t>
  </si>
  <si>
    <t>parte de alguno de los dos grupos anteriores, al haberse agregado sus</t>
  </si>
  <si>
    <t>Administrativo + Empresarial + Empresarial cameral</t>
  </si>
  <si>
    <t>X211A</t>
  </si>
  <si>
    <t xml:space="preserve">                                            SECTOR PÚBLICO AUTONÓMICO VALENCIANO</t>
  </si>
  <si>
    <t>Población a 01/01/2000</t>
  </si>
  <si>
    <t>0,00</t>
  </si>
  <si>
    <t>1.502.530,26</t>
  </si>
  <si>
    <t>11.225.361,47</t>
  </si>
  <si>
    <t>3.143.674,36</t>
  </si>
  <si>
    <t>193.696.074,19</t>
  </si>
  <si>
    <t>290.504.543,37</t>
  </si>
  <si>
    <t>79.409.996,56</t>
  </si>
  <si>
    <t>93.051.790,99</t>
  </si>
  <si>
    <t>18.880.503,04</t>
  </si>
  <si>
    <t>36.496,12</t>
  </si>
  <si>
    <t>1.479.601,65</t>
  </si>
  <si>
    <t>21.365,98</t>
  </si>
  <si>
    <t>2.735.374,37</t>
  </si>
  <si>
    <t>63.559,82</t>
  </si>
  <si>
    <t>225.326,88</t>
  </si>
  <si>
    <t>115.810.909,57</t>
  </si>
  <si>
    <t>2.547.047,23</t>
  </si>
  <si>
    <t>50.045.316,31</t>
  </si>
  <si>
    <t>22.336.614,86</t>
  </si>
  <si>
    <t>63.159.761,04</t>
  </si>
  <si>
    <t>2.597.622,40</t>
  </si>
  <si>
    <t>9.015.181,57</t>
  </si>
  <si>
    <t>3.005.060,52</t>
  </si>
  <si>
    <t>599.996,39</t>
  </si>
  <si>
    <t>1.203.051,94</t>
  </si>
  <si>
    <t>227.159.172,10</t>
  </si>
  <si>
    <t>36.447.928,31</t>
  </si>
  <si>
    <t>77.926,62</t>
  </si>
  <si>
    <t>74.783,94</t>
  </si>
  <si>
    <t>48.099,00</t>
  </si>
  <si>
    <t>945.313,91</t>
  </si>
  <si>
    <t>55.236,44</t>
  </si>
  <si>
    <t>7.921,34</t>
  </si>
  <si>
    <t>32.051,98</t>
  </si>
  <si>
    <t>743.457,98</t>
  </si>
  <si>
    <t>--</t>
  </si>
  <si>
    <t>139.735,31</t>
  </si>
  <si>
    <t>904.523,22</t>
  </si>
  <si>
    <t>195.368,85</t>
  </si>
  <si>
    <t>1.586.977,54</t>
  </si>
  <si>
    <t>88.562,69</t>
  </si>
  <si>
    <t>1.299.610,54</t>
  </si>
  <si>
    <t>4.306.180,30</t>
  </si>
  <si>
    <t>5.842.627,53</t>
  </si>
  <si>
    <t>18.292.502,60</t>
  </si>
  <si>
    <t>-88.334.222,83</t>
  </si>
  <si>
    <t>-1.770.365,30</t>
  </si>
  <si>
    <t>-2.882.630,68</t>
  </si>
  <si>
    <t>1.477.098,36</t>
  </si>
  <si>
    <t>-8.485.209,09</t>
  </si>
  <si>
    <t>1.376.570,14</t>
  </si>
  <si>
    <t>-420.985,98</t>
  </si>
  <si>
    <t>-549.617,47</t>
  </si>
  <si>
    <t>-2.570.751,14</t>
  </si>
  <si>
    <t>530.353,60</t>
  </si>
  <si>
    <t>1.350.480,21</t>
  </si>
  <si>
    <t>370.492,16</t>
  </si>
  <si>
    <t>-302.735,81</t>
  </si>
  <si>
    <t>148.203,95</t>
  </si>
  <si>
    <t>166.360,15</t>
  </si>
  <si>
    <t>-819.099,06</t>
  </si>
  <si>
    <t>802.981,46</t>
  </si>
  <si>
    <t>-5.070.985,54</t>
  </si>
  <si>
    <t>30.316.920,05</t>
  </si>
  <si>
    <t>23.576.185,32</t>
  </si>
  <si>
    <t>1.924.505,00</t>
  </si>
  <si>
    <t>5.365.976,09</t>
  </si>
  <si>
    <t>-50.036.738,81</t>
  </si>
  <si>
    <t>-38.498.413,33</t>
  </si>
  <si>
    <t>-6.137.848,56</t>
  </si>
  <si>
    <t>-9.329.769,33</t>
  </si>
  <si>
    <t>-32.272.595,05</t>
  </si>
  <si>
    <t>-1.727.879,75</t>
  </si>
  <si>
    <t>1.809.038,25</t>
  </si>
  <si>
    <t>-3.279.840,52</t>
  </si>
  <si>
    <t>-1.477.098,36</t>
  </si>
  <si>
    <t>-258.525,36</t>
  </si>
  <si>
    <t>2.535.512,72</t>
  </si>
  <si>
    <t>-2.694.938,28</t>
  </si>
  <si>
    <t>-725.109,08</t>
  </si>
  <si>
    <t>-4.706.627,96</t>
  </si>
  <si>
    <t>-2.896.228,28</t>
  </si>
  <si>
    <t>-11.114.204,49</t>
  </si>
  <si>
    <t>-31.054,30</t>
  </si>
  <si>
    <t>23.764,02</t>
  </si>
  <si>
    <t>-114.095.684,04</t>
  </si>
  <si>
    <t>-488.965,42</t>
  </si>
  <si>
    <t>17.766,72</t>
  </si>
  <si>
    <t>487.979,76</t>
  </si>
  <si>
    <t>99.999,97</t>
  </si>
  <si>
    <t>1.423.028,38</t>
  </si>
  <si>
    <t>-22.773,40</t>
  </si>
  <si>
    <t>93.938,34</t>
  </si>
  <si>
    <t>150.318,21</t>
  </si>
  <si>
    <t>50.312,69</t>
  </si>
  <si>
    <t>11.917.342,81</t>
  </si>
  <si>
    <t>1.464.031,92</t>
  </si>
  <si>
    <t>159.883,77</t>
  </si>
  <si>
    <t>858.440,16</t>
  </si>
  <si>
    <t>7.508.433,41</t>
  </si>
  <si>
    <t>257.760,94</t>
  </si>
  <si>
    <t>2.900.742,85</t>
  </si>
  <si>
    <t>73.919,21</t>
  </si>
  <si>
    <t>27.520,34</t>
  </si>
  <si>
    <t>95.062,08</t>
  </si>
  <si>
    <t>51.248,30</t>
  </si>
  <si>
    <t>2.775.097,71</t>
  </si>
  <si>
    <t>147.855,64</t>
  </si>
  <si>
    <t>19.338,18</t>
  </si>
  <si>
    <t>557.997,67</t>
  </si>
  <si>
    <t>57.863,80</t>
  </si>
  <si>
    <t>48.681,98</t>
  </si>
  <si>
    <t>72.109,43</t>
  </si>
  <si>
    <t>87.964,13</t>
  </si>
  <si>
    <t>10.543,03</t>
  </si>
  <si>
    <t>82.981,71</t>
  </si>
  <si>
    <t>480,81</t>
  </si>
  <si>
    <t>545.994,39</t>
  </si>
  <si>
    <t>67.018,86</t>
  </si>
  <si>
    <t>2.905,66</t>
  </si>
  <si>
    <t>66.580,12</t>
  </si>
  <si>
    <t>524,51</t>
  </si>
  <si>
    <t>285.558,88</t>
  </si>
  <si>
    <t>38.780,14</t>
  </si>
  <si>
    <t>50.036.738,81</t>
  </si>
  <si>
    <t>26.398.585,22</t>
  </si>
  <si>
    <t>5.454.094,70</t>
  </si>
  <si>
    <t>9.315.687,62</t>
  </si>
  <si>
    <t>32.272.595,05</t>
  </si>
  <si>
    <t>1.727.879,75</t>
  </si>
  <si>
    <t>1.250.700,13</t>
  </si>
  <si>
    <t>2.854.807,50</t>
  </si>
  <si>
    <t>310.122,25</t>
  </si>
  <si>
    <t>2.404.048,42</t>
  </si>
  <si>
    <t>3.846.826,06</t>
  </si>
  <si>
    <t>42.773.706,92</t>
  </si>
  <si>
    <t>342.207,79</t>
  </si>
  <si>
    <t>845.335,23</t>
  </si>
  <si>
    <t>10.147.374,43</t>
  </si>
  <si>
    <t>9.250.570,36</t>
  </si>
  <si>
    <t>341.988.117,99</t>
  </si>
  <si>
    <t>284.181.220,28</t>
  </si>
  <si>
    <t>156.531.359,50</t>
  </si>
  <si>
    <t>90.156.157,28</t>
  </si>
  <si>
    <t>85.683.353,06</t>
  </si>
  <si>
    <t>35.001.755,42</t>
  </si>
  <si>
    <t>513.261.746,78</t>
  </si>
  <si>
    <t>46.680.324,96</t>
  </si>
  <si>
    <t>2.291.701,22</t>
  </si>
  <si>
    <t>33.056.897,82</t>
  </si>
  <si>
    <t>142.680,27</t>
  </si>
  <si>
    <t>315.354,39</t>
  </si>
  <si>
    <t>266.867,62</t>
  </si>
  <si>
    <t>316.769,91</t>
  </si>
  <si>
    <t>113.519,17</t>
  </si>
  <si>
    <t>8.679.526,87</t>
  </si>
  <si>
    <t>6.948.144,68</t>
  </si>
  <si>
    <t>233.132,60</t>
  </si>
  <si>
    <t>137.526.023,82</t>
  </si>
  <si>
    <t>36.539.328,07</t>
  </si>
  <si>
    <t>48.906.753,63</t>
  </si>
  <si>
    <t>180.303,63</t>
  </si>
  <si>
    <t>7.182,09</t>
  </si>
  <si>
    <t>23.718.651,68</t>
  </si>
  <si>
    <t>15.755.508,28</t>
  </si>
  <si>
    <t>736.663,26</t>
  </si>
  <si>
    <t>1.646.917,41</t>
  </si>
  <si>
    <t>249.668,81</t>
  </si>
  <si>
    <t>5.865.217,03</t>
  </si>
  <si>
    <t>455.128,50</t>
  </si>
  <si>
    <t>80.312,74</t>
  </si>
  <si>
    <t>5.793.071,53</t>
  </si>
  <si>
    <t>9.225,54</t>
  </si>
  <si>
    <t>16.714,15</t>
  </si>
  <si>
    <t>141.407.504,24</t>
  </si>
  <si>
    <t>199.990.330,77</t>
  </si>
  <si>
    <t>399,82</t>
  </si>
  <si>
    <t>30.050,61</t>
  </si>
  <si>
    <t>103.788,19</t>
  </si>
  <si>
    <t>103.873.468,92</t>
  </si>
  <si>
    <t>150.222,98</t>
  </si>
  <si>
    <t>68.198.171,72</t>
  </si>
  <si>
    <t>5.715.625,11</t>
  </si>
  <si>
    <t>2.421,33</t>
  </si>
  <si>
    <t>7.287.484,46</t>
  </si>
  <si>
    <t>58.256,10</t>
  </si>
  <si>
    <t>23.223,11</t>
  </si>
  <si>
    <t>35.940,52</t>
  </si>
  <si>
    <t>3.149,30</t>
  </si>
  <si>
    <t>307.880,47</t>
  </si>
  <si>
    <t>733.415,07</t>
  </si>
  <si>
    <t>154.007.482,60</t>
  </si>
  <si>
    <t>6.133.920,82</t>
  </si>
  <si>
    <t>35.114.502,22</t>
  </si>
  <si>
    <t>390.430.913,66</t>
  </si>
  <si>
    <t>46.110.202,15</t>
  </si>
  <si>
    <t>1.980.581,30</t>
  </si>
  <si>
    <t>33.232.862,14</t>
  </si>
  <si>
    <t>10.950,44</t>
  </si>
  <si>
    <t>2.913.365,78</t>
  </si>
  <si>
    <t>415.122,01</t>
  </si>
  <si>
    <t>509.375,79</t>
  </si>
  <si>
    <t>166.812,03</t>
  </si>
  <si>
    <t>7.918.112,10</t>
  </si>
  <si>
    <t>67.439,57</t>
  </si>
  <si>
    <t>1.213.840,11</t>
  </si>
  <si>
    <t>6.900.001,53</t>
  </si>
  <si>
    <t>9.915.981,55</t>
  </si>
  <si>
    <t>5.248.788,15</t>
  </si>
  <si>
    <t>171.030,01</t>
  </si>
  <si>
    <t>901.518,16</t>
  </si>
  <si>
    <t>176.421,09</t>
  </si>
  <si>
    <t>2.490.852,60</t>
  </si>
  <si>
    <t>378.368,74</t>
  </si>
  <si>
    <t>1.662.375,44</t>
  </si>
  <si>
    <t>2.836.697,78</t>
  </si>
  <si>
    <t>565.492,63</t>
  </si>
  <si>
    <t>8.162.056,90</t>
  </si>
  <si>
    <t>2.671.662,15</t>
  </si>
  <si>
    <t>2.304.931,30</t>
  </si>
  <si>
    <t>2.799.316,05</t>
  </si>
  <si>
    <t>6.303.306,77</t>
  </si>
  <si>
    <t>346.633,15</t>
  </si>
  <si>
    <t>12.224,59</t>
  </si>
  <si>
    <t>119.901,91</t>
  </si>
  <si>
    <t>5.467.485,25</t>
  </si>
  <si>
    <t>5.410.232,83</t>
  </si>
  <si>
    <t>2.420.116,60</t>
  </si>
  <si>
    <t>79.117,23</t>
  </si>
  <si>
    <t>17.002,63</t>
  </si>
  <si>
    <t>123.956.877,38</t>
  </si>
  <si>
    <t>99.166.997,22</t>
  </si>
  <si>
    <t>87.806.270,96</t>
  </si>
  <si>
    <t>25.843.520,49</t>
  </si>
  <si>
    <t>49.017.104,80</t>
  </si>
  <si>
    <t>35.690.869,46</t>
  </si>
  <si>
    <t>31.553.135,48</t>
  </si>
  <si>
    <t>72.121.452,53</t>
  </si>
  <si>
    <t>108.932.554,42</t>
  </si>
  <si>
    <t>113.373.408,82</t>
  </si>
  <si>
    <t>450.759,08</t>
  </si>
  <si>
    <t>126.116.692,51</t>
  </si>
  <si>
    <t>177.430.547,04</t>
  </si>
  <si>
    <t>37.443.054,10</t>
  </si>
  <si>
    <t>58.171.961,58</t>
  </si>
  <si>
    <t>27.045,54</t>
  </si>
  <si>
    <t>9.389,01</t>
  </si>
  <si>
    <t>7.813,16</t>
  </si>
  <si>
    <t>240,40</t>
  </si>
  <si>
    <t>5.805,78</t>
  </si>
  <si>
    <t>12.621,25</t>
  </si>
  <si>
    <t>781,32</t>
  </si>
  <si>
    <t>23.439,47</t>
  </si>
  <si>
    <t>113.338,86</t>
  </si>
  <si>
    <t>769.295,49</t>
  </si>
  <si>
    <t>50.625,00</t>
  </si>
  <si>
    <t>5.068.535,40</t>
  </si>
  <si>
    <t>5.198,75</t>
  </si>
  <si>
    <t>751.265,13</t>
  </si>
  <si>
    <t>252.988,53</t>
  </si>
  <si>
    <t>107.353,98</t>
  </si>
  <si>
    <t>71.429,42</t>
  </si>
  <si>
    <t>910.039,06</t>
  </si>
  <si>
    <t>2.953.806,21</t>
  </si>
  <si>
    <t>288.960,49</t>
  </si>
  <si>
    <t>2.903,57</t>
  </si>
  <si>
    <t>2.223,74</t>
  </si>
  <si>
    <t>7.766.571,65</t>
  </si>
  <si>
    <t>93.481.470,80</t>
  </si>
  <si>
    <t>222.052,34</t>
  </si>
  <si>
    <t>33.212.376,17</t>
  </si>
  <si>
    <t>17.497.932,52</t>
  </si>
  <si>
    <t>1.592,68</t>
  </si>
  <si>
    <t>321.432,43</t>
  </si>
  <si>
    <t>12.928.004,76</t>
  </si>
  <si>
    <t>151.334,85</t>
  </si>
  <si>
    <t>38.743.019,24</t>
  </si>
  <si>
    <t>170.298.959,72</t>
  </si>
  <si>
    <t>911.014,53</t>
  </si>
  <si>
    <t>56.391.000,44</t>
  </si>
  <si>
    <t>30,05</t>
  </si>
  <si>
    <t>14.865.511,52</t>
  </si>
  <si>
    <t>22.161.091,62</t>
  </si>
  <si>
    <t>4.934.311,05</t>
  </si>
  <si>
    <t>155.234,44</t>
  </si>
  <si>
    <t>133.610,18</t>
  </si>
  <si>
    <t>10.187,16</t>
  </si>
  <si>
    <t>809,28</t>
  </si>
  <si>
    <t>3.636,12</t>
  </si>
  <si>
    <t>32.416,25</t>
  </si>
  <si>
    <t>246.487,08</t>
  </si>
  <si>
    <t>4.050,82</t>
  </si>
  <si>
    <t>15.589.274,34</t>
  </si>
  <si>
    <t>28.396,04</t>
  </si>
  <si>
    <t>32.073,89</t>
  </si>
  <si>
    <t>538.777,30</t>
  </si>
  <si>
    <t>895.332,29</t>
  </si>
  <si>
    <t>5.955.296,72</t>
  </si>
  <si>
    <t>1.619.262,33</t>
  </si>
  <si>
    <t>1.663.499,33</t>
  </si>
  <si>
    <t>13.203.472,65</t>
  </si>
  <si>
    <t>35.749.828,71</t>
  </si>
  <si>
    <t>1.573.922,90</t>
  </si>
  <si>
    <t>1.085.857,99</t>
  </si>
  <si>
    <t>1.115.027,71</t>
  </si>
  <si>
    <t>135.936,92</t>
  </si>
  <si>
    <t>1.571.356,62</t>
  </si>
  <si>
    <t>38.077.115,86</t>
  </si>
  <si>
    <t>2.636.826,42</t>
  </si>
  <si>
    <t>27.098.247,45</t>
  </si>
  <si>
    <t>14.998.399,97</t>
  </si>
  <si>
    <t>1.010.930,81</t>
  </si>
  <si>
    <t>6.508,96</t>
  </si>
  <si>
    <t>74.735.363,95</t>
  </si>
  <si>
    <t>28.373.348,72</t>
  </si>
  <si>
    <t>103.650,42</t>
  </si>
  <si>
    <t>709.062,06</t>
  </si>
  <si>
    <t>54.258,86</t>
  </si>
  <si>
    <t>1.946.197,40</t>
  </si>
  <si>
    <t>391.095,39</t>
  </si>
  <si>
    <t>36,76</t>
  </si>
  <si>
    <t>4.315.722,15</t>
  </si>
  <si>
    <t>582.785,46</t>
  </si>
  <si>
    <t>57.113.050,38</t>
  </si>
  <si>
    <t>170.305.680,96</t>
  </si>
  <si>
    <t>28.169.888,42</t>
  </si>
  <si>
    <t>8.372.357,90</t>
  </si>
  <si>
    <t>8.239.222,21</t>
  </si>
  <si>
    <t>8.717.652,49</t>
  </si>
  <si>
    <t>13.341.254,67</t>
  </si>
  <si>
    <t>408.349,19</t>
  </si>
  <si>
    <t>773.694,90</t>
  </si>
  <si>
    <t>7.187.335,47</t>
  </si>
  <si>
    <t>53.472.930,41</t>
  </si>
  <si>
    <t>2.773.647,35</t>
  </si>
  <si>
    <t>128.283,40</t>
  </si>
  <si>
    <t>5.926,57</t>
  </si>
  <si>
    <t>245.687,74</t>
  </si>
  <si>
    <t>1.435.992,34</t>
  </si>
  <si>
    <t>75.096.510,52</t>
  </si>
  <si>
    <t>4.634.897,17</t>
  </si>
  <si>
    <t>17.710.498,48</t>
  </si>
  <si>
    <t>2.465.250,44</t>
  </si>
  <si>
    <t>5.489.238,16</t>
  </si>
  <si>
    <t>29.155,10</t>
  </si>
  <si>
    <t>13.703,08</t>
  </si>
  <si>
    <t>42.948,32</t>
  </si>
  <si>
    <t>33.034.951,64</t>
  </si>
  <si>
    <t>11.733.120,58</t>
  </si>
  <si>
    <t>925.275,07</t>
  </si>
  <si>
    <t>2.992.120,73</t>
  </si>
  <si>
    <t>332.819,58</t>
  </si>
  <si>
    <t>4.426.015,41</t>
  </si>
  <si>
    <t>1.365.894,98</t>
  </si>
  <si>
    <t>27.906.232,30</t>
  </si>
  <si>
    <t>10.125.052,59</t>
  </si>
  <si>
    <t>2.194.864,50</t>
  </si>
  <si>
    <t>193.369,63</t>
  </si>
  <si>
    <t>3.265.136,49</t>
  </si>
  <si>
    <t>7.614.667,10</t>
  </si>
  <si>
    <t>291.311,55</t>
  </si>
  <si>
    <t>92.219,40</t>
  </si>
  <si>
    <t>123.277,75</t>
  </si>
  <si>
    <t>30.639,60</t>
  </si>
  <si>
    <t>1.142.735,14</t>
  </si>
  <si>
    <t>3.837.263,95</t>
  </si>
  <si>
    <t>731.666,13</t>
  </si>
  <si>
    <t>506.340,68</t>
  </si>
  <si>
    <t>29.557,39</t>
  </si>
  <si>
    <t>7.905.940,63</t>
  </si>
  <si>
    <t>217.380,07</t>
  </si>
  <si>
    <t>21.534,26</t>
  </si>
  <si>
    <t>6.470.269,01</t>
  </si>
  <si>
    <t>1.566.279,61</t>
  </si>
  <si>
    <t>72.472,47</t>
  </si>
  <si>
    <t>892.004,13</t>
  </si>
  <si>
    <t>6.845,41</t>
  </si>
  <si>
    <t>441.858,09</t>
  </si>
  <si>
    <t>58.414,80</t>
  </si>
  <si>
    <t>12.416,91</t>
  </si>
  <si>
    <t>3.053,14</t>
  </si>
  <si>
    <t>2.226.059,21</t>
  </si>
  <si>
    <t>3.645,99</t>
  </si>
  <si>
    <t>50.872,01</t>
  </si>
  <si>
    <t>10.865.890,16</t>
  </si>
  <si>
    <t>12.645,29</t>
  </si>
  <si>
    <t>3.642,13</t>
  </si>
  <si>
    <t>21.906.174,19</t>
  </si>
  <si>
    <t>486.276,49</t>
  </si>
  <si>
    <t>26.654.753,60</t>
  </si>
  <si>
    <t>2.549.763,80</t>
  </si>
  <si>
    <t>5.813.169,38</t>
  </si>
  <si>
    <t>126,21</t>
  </si>
  <si>
    <t>23.619,78</t>
  </si>
  <si>
    <t>106.084,65</t>
  </si>
  <si>
    <t>7.203.990,30</t>
  </si>
  <si>
    <t>17.245.753,85</t>
  </si>
  <si>
    <t>18,03</t>
  </si>
  <si>
    <t>10.319,38</t>
  </si>
  <si>
    <t>24.484,27</t>
  </si>
  <si>
    <t>15.113,57</t>
  </si>
  <si>
    <t>158.985,73</t>
  </si>
  <si>
    <t>13.370,51</t>
  </si>
  <si>
    <t>691,16</t>
  </si>
  <si>
    <t>29.425,55</t>
  </si>
  <si>
    <t>10.097,00</t>
  </si>
  <si>
    <t>13.694,18</t>
  </si>
  <si>
    <t>1.175,66</t>
  </si>
  <si>
    <t>18.243,82</t>
  </si>
  <si>
    <t>859,45</t>
  </si>
  <si>
    <t>58.189,99</t>
  </si>
  <si>
    <t>3.774,36</t>
  </si>
  <si>
    <t>11.074,54</t>
  </si>
  <si>
    <t>307.015,69</t>
  </si>
  <si>
    <t>306,52</t>
  </si>
  <si>
    <t>419.944,59</t>
  </si>
  <si>
    <t>19.034,05</t>
  </si>
  <si>
    <t>12.705,40</t>
  </si>
  <si>
    <t>-3.336,49</t>
  </si>
  <si>
    <t>10.926,40</t>
  </si>
  <si>
    <t>301,64</t>
  </si>
  <si>
    <t>499.930,81</t>
  </si>
  <si>
    <t>580.073,17</t>
  </si>
  <si>
    <t>3.990.613,74</t>
  </si>
  <si>
    <t>1.738.420,78</t>
  </si>
  <si>
    <t>4.451.834,89</t>
  </si>
  <si>
    <t>42.180.765,39</t>
  </si>
  <si>
    <t>10.122.821,10</t>
  </si>
  <si>
    <t>10.929.486,50</t>
  </si>
  <si>
    <t>21.879.911,16</t>
  </si>
  <si>
    <t>19.763.285,54</t>
  </si>
  <si>
    <t>2.643.052,90</t>
  </si>
  <si>
    <t>1.775.891,17</t>
  </si>
  <si>
    <t>482.005,70</t>
  </si>
  <si>
    <t>10.348.184,34</t>
  </si>
  <si>
    <t>414.896,69</t>
  </si>
  <si>
    <t>346.989,42</t>
  </si>
  <si>
    <t>622.338,74</t>
  </si>
  <si>
    <t>743.198,82</t>
  </si>
  <si>
    <t>50.809,56</t>
  </si>
  <si>
    <t>2.641.701,36</t>
  </si>
  <si>
    <t>13.730.758,60</t>
  </si>
  <si>
    <t>615.346,24</t>
  </si>
  <si>
    <t>2.249.528,21</t>
  </si>
  <si>
    <t>1.438.997,79</t>
  </si>
  <si>
    <t>614.927,22</t>
  </si>
  <si>
    <t>1.447.627,81</t>
  </si>
  <si>
    <t>1.505.511,28</t>
  </si>
  <si>
    <t>5.787.052,42</t>
  </si>
  <si>
    <t>691.199,98</t>
  </si>
  <si>
    <t>277.071,84</t>
  </si>
  <si>
    <t>1.423.533,23</t>
  </si>
  <si>
    <t>3.019,83</t>
  </si>
  <si>
    <t>4.863.347,88</t>
  </si>
  <si>
    <t>144.952,73</t>
  </si>
  <si>
    <t>7.482,60</t>
  </si>
  <si>
    <t>1.154.394,00</t>
  </si>
  <si>
    <t>1.851,03</t>
  </si>
  <si>
    <t>1.833,09</t>
  </si>
  <si>
    <t>11.001.851,12</t>
  </si>
  <si>
    <t>4.574.163,02</t>
  </si>
  <si>
    <t>5.447.169,49</t>
  </si>
  <si>
    <t>1.767.907,01</t>
  </si>
  <si>
    <t>50.696,10</t>
  </si>
  <si>
    <t>-1.245,50</t>
  </si>
  <si>
    <t>31.938,16</t>
  </si>
  <si>
    <t>197.331,54</t>
  </si>
  <si>
    <t>2.732,60</t>
  </si>
  <si>
    <t>20.608,72</t>
  </si>
  <si>
    <t>60.942,77</t>
  </si>
  <si>
    <t>95.128,20</t>
  </si>
  <si>
    <t>255.496,26</t>
  </si>
  <si>
    <t>13.275,24</t>
  </si>
  <si>
    <t>27.543.381,05</t>
  </si>
  <si>
    <t>59.176,17</t>
  </si>
  <si>
    <t>6.612.528,61</t>
  </si>
  <si>
    <t>156.986,75</t>
  </si>
  <si>
    <t>209.177,42</t>
  </si>
  <si>
    <t>25.118.687,87</t>
  </si>
  <si>
    <t>1.313.470,58</t>
  </si>
  <si>
    <t>1.886.715,23</t>
  </si>
  <si>
    <t>85.073,26</t>
  </si>
  <si>
    <t>231.521,88</t>
  </si>
  <si>
    <t>10.595.316,27</t>
  </si>
  <si>
    <t>340.310,10</t>
  </si>
  <si>
    <t>91.290,33</t>
  </si>
  <si>
    <t>180.544,04</t>
  </si>
  <si>
    <t>16.444.255,08</t>
  </si>
  <si>
    <t>35.744.720,11</t>
  </si>
  <si>
    <t>214.501,22</t>
  </si>
  <si>
    <t>254.373,62</t>
  </si>
  <si>
    <t>6.797.687,38</t>
  </si>
  <si>
    <t>63.777.840,58</t>
  </si>
  <si>
    <t>21.947.988,41</t>
  </si>
  <si>
    <t>27.063,71</t>
  </si>
  <si>
    <t>30.988,18</t>
  </si>
  <si>
    <t>4.640.140,32</t>
  </si>
  <si>
    <t>20.998,58</t>
  </si>
  <si>
    <t>11.615.911,19</t>
  </si>
  <si>
    <t>38.658.064,80</t>
  </si>
  <si>
    <t>25.316.578,97</t>
  </si>
  <si>
    <t>1.419.483,80</t>
  </si>
  <si>
    <t>5.138.139,90</t>
  </si>
  <si>
    <t>66  días</t>
  </si>
  <si>
    <t>148  días</t>
  </si>
  <si>
    <t>106  días</t>
  </si>
  <si>
    <t>6.010,12</t>
  </si>
  <si>
    <t>291.617,08</t>
  </si>
  <si>
    <t>439.826,67</t>
  </si>
  <si>
    <t>1.218.204,85</t>
  </si>
  <si>
    <t>1.427.593,93</t>
  </si>
  <si>
    <t>12.430.252,55</t>
  </si>
  <si>
    <t>171.203,36</t>
  </si>
  <si>
    <t>198.045,51</t>
  </si>
  <si>
    <t>7.625.106,68</t>
  </si>
  <si>
    <t>5.727,65</t>
  </si>
  <si>
    <t>137.298,15</t>
  </si>
  <si>
    <t>30.803,52</t>
  </si>
  <si>
    <t>166.116,01</t>
  </si>
  <si>
    <t>105.639,90</t>
  </si>
  <si>
    <t>68.013,56</t>
  </si>
  <si>
    <t>529.485,74</t>
  </si>
  <si>
    <t>784.106,40</t>
  </si>
  <si>
    <t>1.100.505,31</t>
  </si>
  <si>
    <t>24.461,19</t>
  </si>
  <si>
    <t>279.019,87</t>
  </si>
  <si>
    <t>40.785,29</t>
  </si>
  <si>
    <t>2.050.418,82</t>
  </si>
  <si>
    <t>24.551,34</t>
  </si>
  <si>
    <t>193.519,85</t>
  </si>
  <si>
    <t>79.244,56</t>
  </si>
  <si>
    <t>691.169,93</t>
  </si>
  <si>
    <t>1.352.224,31</t>
  </si>
  <si>
    <t>731.400,44</t>
  </si>
  <si>
    <t>402.054,04</t>
  </si>
  <si>
    <t>794.085,03</t>
  </si>
  <si>
    <t>663.827,01</t>
  </si>
  <si>
    <t>517.050,71</t>
  </si>
  <si>
    <t>114.969,61</t>
  </si>
  <si>
    <t>28.211,51</t>
  </si>
  <si>
    <t>114.991,65</t>
  </si>
  <si>
    <t>81.809,77</t>
  </si>
  <si>
    <t>317.146,97</t>
  </si>
  <si>
    <t>24.013,55</t>
  </si>
  <si>
    <t>23.488,28</t>
  </si>
  <si>
    <t>2.103,54</t>
  </si>
  <si>
    <t>984.123,60</t>
  </si>
  <si>
    <t>626.428,91</t>
  </si>
  <si>
    <t>44.715,30</t>
  </si>
  <si>
    <t>126.302,69</t>
  </si>
  <si>
    <t>70.667,60</t>
  </si>
  <si>
    <t>57.608,51</t>
  </si>
  <si>
    <t>10.667,96</t>
  </si>
  <si>
    <t>61.735,96</t>
  </si>
  <si>
    <t>102.197,05</t>
  </si>
  <si>
    <t>753.224,43</t>
  </si>
  <si>
    <t>7.506,64</t>
  </si>
  <si>
    <t>149.652,01</t>
  </si>
  <si>
    <t>40.909,62</t>
  </si>
  <si>
    <t>Sin información</t>
  </si>
  <si>
    <t>* En su defecto, empleados a fin de ejercicio. En 6 de las 38 cuentas agregadas, la memoria no ofrece dicha información.</t>
  </si>
  <si>
    <t>EJERCICIO    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</si>
</sst>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quot;€&quot;"/>
    <numFmt numFmtId="165" formatCode="#,##0.00\ &quot;€&quot;"/>
    <numFmt numFmtId="166" formatCode="0.0%"/>
    <numFmt numFmtId="167" formatCode="#,##0_);\(#,##0\)"/>
    <numFmt numFmtId="168" formatCode="0_)"/>
    <numFmt numFmtId="169" formatCode="#,##0\ &quot;empleados&quot;"/>
    <numFmt numFmtId="170" formatCode="#,##0.0%"/>
  </numFmts>
  <fonts count="15">
    <font>
      <sz val="10"/>
      <name val="Arial"/>
    </font>
    <font>
      <sz val="8"/>
      <name val="Arial"/>
      <family val="2"/>
    </font>
    <font>
      <b/>
      <sz val="10"/>
      <name val="Times New Roman"/>
      <family val="1"/>
    </font>
    <font>
      <sz val="10"/>
      <name val="Times New Roman"/>
      <family val="1"/>
    </font>
    <font>
      <sz val="10"/>
      <name val="Arial"/>
      <family val="2"/>
    </font>
    <font>
      <sz val="12"/>
      <name val="Times New Roman"/>
      <family val="1"/>
    </font>
    <font>
      <b/>
      <sz val="16"/>
      <name val="Times New Roman"/>
      <family val="1"/>
    </font>
    <font>
      <b/>
      <sz val="12"/>
      <name val="Times New Roman"/>
      <family val="1"/>
    </font>
    <font>
      <sz val="10"/>
      <name val="Courier"/>
      <family val="3"/>
    </font>
    <font>
      <sz val="12"/>
      <name val="CG Times (E1)"/>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s>
  <fills count="5">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style="hair">
        <color indexed="35"/>
      </top>
      <bottom style="hair">
        <color indexed="35"/>
      </bottom>
      <diagonal/>
    </border>
    <border>
      <left/>
      <right/>
      <top style="hair">
        <color indexed="35"/>
      </top>
      <bottom style="medium">
        <color indexed="64"/>
      </bottom>
      <diagonal/>
    </border>
    <border>
      <left/>
      <right/>
      <top/>
      <bottom style="thin">
        <color indexed="64"/>
      </bottom>
      <diagonal/>
    </border>
    <border>
      <left/>
      <right/>
      <top/>
      <bottom style="hair">
        <color indexed="35"/>
      </bottom>
      <diagonal/>
    </border>
    <border>
      <left/>
      <right/>
      <top style="hair">
        <color indexed="35"/>
      </top>
      <bottom/>
      <diagonal/>
    </border>
  </borders>
  <cellStyleXfs count="5">
    <xf numFmtId="0" fontId="0" fillId="0" borderId="0"/>
    <xf numFmtId="0" fontId="8" fillId="0" borderId="0"/>
    <xf numFmtId="0" fontId="4" fillId="0" borderId="0"/>
    <xf numFmtId="167" fontId="9" fillId="0" borderId="0"/>
    <xf numFmtId="167" fontId="9" fillId="0" borderId="0"/>
  </cellStyleXfs>
  <cellXfs count="124">
    <xf numFmtId="0" fontId="0" fillId="0" borderId="0" xfId="0"/>
    <xf numFmtId="0" fontId="5" fillId="2" borderId="0" xfId="0" applyFont="1" applyFill="1" applyBorder="1" applyAlignment="1">
      <alignment horizontal="left"/>
    </xf>
    <xf numFmtId="0" fontId="0" fillId="2" borderId="0" xfId="0" applyFill="1"/>
    <xf numFmtId="0" fontId="3" fillId="2" borderId="0" xfId="0" applyFont="1" applyFill="1"/>
    <xf numFmtId="0" fontId="7" fillId="2" borderId="0" xfId="0" applyFont="1" applyFill="1" applyBorder="1" applyAlignment="1">
      <alignment horizontal="left"/>
    </xf>
    <xf numFmtId="0" fontId="7" fillId="2" borderId="1" xfId="0" applyFont="1" applyFill="1" applyBorder="1" applyAlignment="1">
      <alignment horizontal="left"/>
    </xf>
    <xf numFmtId="0" fontId="7" fillId="2" borderId="2" xfId="0" applyFont="1" applyFill="1" applyBorder="1" applyAlignment="1">
      <alignment horizontal="left"/>
    </xf>
    <xf numFmtId="0" fontId="7" fillId="2" borderId="3" xfId="0" applyFont="1" applyFill="1" applyBorder="1" applyAlignment="1">
      <alignment horizontal="left"/>
    </xf>
    <xf numFmtId="167" fontId="10" fillId="2" borderId="0" xfId="3" applyFont="1" applyFill="1" applyAlignment="1" applyProtection="1">
      <alignment horizontal="left"/>
    </xf>
    <xf numFmtId="167" fontId="10" fillId="2" borderId="0" xfId="3" applyFont="1" applyFill="1" applyProtection="1"/>
    <xf numFmtId="167" fontId="10" fillId="2" borderId="0" xfId="3" applyFont="1" applyFill="1" applyAlignment="1" applyProtection="1">
      <alignment horizontal="right"/>
    </xf>
    <xf numFmtId="1" fontId="10" fillId="2" borderId="0" xfId="3" applyNumberFormat="1" applyFont="1" applyFill="1" applyAlignment="1" applyProtection="1">
      <alignment horizontal="right"/>
    </xf>
    <xf numFmtId="167" fontId="11" fillId="2" borderId="0" xfId="3" applyFont="1" applyFill="1" applyProtection="1"/>
    <xf numFmtId="167" fontId="10" fillId="2" borderId="4" xfId="3" applyFont="1" applyFill="1" applyBorder="1" applyProtection="1"/>
    <xf numFmtId="167" fontId="11" fillId="2" borderId="4" xfId="3" applyFont="1" applyFill="1" applyBorder="1" applyProtection="1"/>
    <xf numFmtId="167" fontId="5" fillId="2" borderId="4" xfId="3" applyFont="1" applyFill="1" applyBorder="1" applyAlignment="1" applyProtection="1">
      <alignment horizontal="right"/>
    </xf>
    <xf numFmtId="4" fontId="3" fillId="2" borderId="4" xfId="0" applyNumberFormat="1" applyFont="1" applyFill="1" applyBorder="1"/>
    <xf numFmtId="167" fontId="11" fillId="2" borderId="0" xfId="3" applyFont="1" applyFill="1" applyBorder="1" applyProtection="1"/>
    <xf numFmtId="167" fontId="10" fillId="2" borderId="0" xfId="3" applyFont="1" applyFill="1" applyBorder="1" applyProtection="1"/>
    <xf numFmtId="167" fontId="5" fillId="2" borderId="0" xfId="3" applyFont="1" applyFill="1" applyBorder="1" applyAlignment="1" applyProtection="1">
      <alignment horizontal="right"/>
    </xf>
    <xf numFmtId="4" fontId="3" fillId="2" borderId="0" xfId="0" applyNumberFormat="1" applyFont="1" applyFill="1" applyBorder="1"/>
    <xf numFmtId="167" fontId="11" fillId="2" borderId="5" xfId="4" applyFont="1" applyFill="1" applyBorder="1"/>
    <xf numFmtId="167" fontId="11" fillId="2" borderId="5" xfId="4" applyFont="1" applyFill="1" applyBorder="1" applyProtection="1"/>
    <xf numFmtId="167" fontId="11" fillId="2" borderId="0" xfId="4" applyFont="1" applyFill="1" applyBorder="1"/>
    <xf numFmtId="167" fontId="11" fillId="2" borderId="0" xfId="4" applyFont="1" applyFill="1" applyBorder="1" applyProtection="1"/>
    <xf numFmtId="167" fontId="5" fillId="0" borderId="0" xfId="3" applyFont="1" applyFill="1" applyBorder="1" applyAlignment="1" applyProtection="1">
      <alignment horizontal="right"/>
    </xf>
    <xf numFmtId="167" fontId="6" fillId="2" borderId="0" xfId="4" applyFont="1" applyFill="1" applyBorder="1"/>
    <xf numFmtId="167" fontId="10" fillId="2" borderId="0" xfId="4" applyFont="1" applyFill="1" applyBorder="1"/>
    <xf numFmtId="167" fontId="5" fillId="2" borderId="0" xfId="3" applyFont="1" applyFill="1" applyAlignment="1" applyProtection="1">
      <alignment horizontal="left"/>
    </xf>
    <xf numFmtId="4" fontId="3" fillId="2" borderId="0" xfId="0" applyNumberFormat="1" applyFont="1" applyFill="1"/>
    <xf numFmtId="0" fontId="7" fillId="3" borderId="4" xfId="0" applyFont="1" applyFill="1" applyBorder="1" applyAlignment="1">
      <alignment horizontal="left" vertical="center" wrapText="1"/>
    </xf>
    <xf numFmtId="1" fontId="7" fillId="3" borderId="4" xfId="0" applyNumberFormat="1" applyFont="1" applyFill="1" applyBorder="1" applyAlignment="1">
      <alignment horizontal="right" vertical="center" wrapText="1"/>
    </xf>
    <xf numFmtId="4" fontId="7" fillId="3" borderId="4" xfId="0" applyNumberFormat="1" applyFont="1" applyFill="1" applyBorder="1" applyAlignment="1">
      <alignment horizontal="right" vertical="center" wrapText="1"/>
    </xf>
    <xf numFmtId="0" fontId="7" fillId="2" borderId="6" xfId="0" applyFont="1" applyFill="1" applyBorder="1" applyAlignment="1">
      <alignment horizontal="left"/>
    </xf>
    <xf numFmtId="4" fontId="7" fillId="2" borderId="6" xfId="0" applyNumberFormat="1" applyFont="1" applyFill="1" applyBorder="1"/>
    <xf numFmtId="166" fontId="7" fillId="2" borderId="6" xfId="0" applyNumberFormat="1" applyFont="1" applyFill="1" applyBorder="1" applyAlignment="1">
      <alignment horizontal="right"/>
    </xf>
    <xf numFmtId="0" fontId="5" fillId="2" borderId="0" xfId="0" applyFont="1" applyFill="1" applyBorder="1"/>
    <xf numFmtId="0" fontId="5" fillId="2" borderId="0" xfId="0" applyFont="1" applyFill="1"/>
    <xf numFmtId="4" fontId="7" fillId="2" borderId="0" xfId="0" applyNumberFormat="1" applyFont="1" applyFill="1" applyBorder="1"/>
    <xf numFmtId="166" fontId="7" fillId="2" borderId="0" xfId="0" applyNumberFormat="1" applyFont="1" applyFill="1" applyBorder="1" applyAlignment="1">
      <alignment horizontal="right"/>
    </xf>
    <xf numFmtId="166" fontId="5" fillId="2" borderId="0" xfId="0" applyNumberFormat="1" applyFont="1" applyFill="1" applyBorder="1" applyAlignment="1">
      <alignment horizontal="right"/>
    </xf>
    <xf numFmtId="0" fontId="7" fillId="3" borderId="7" xfId="0" applyFont="1" applyFill="1" applyBorder="1" applyAlignment="1">
      <alignment horizontal="left"/>
    </xf>
    <xf numFmtId="166" fontId="7" fillId="3" borderId="7" xfId="0" applyNumberFormat="1" applyFont="1" applyFill="1" applyBorder="1" applyAlignment="1">
      <alignment horizontal="right"/>
    </xf>
    <xf numFmtId="166" fontId="7" fillId="2" borderId="0" xfId="0" applyNumberFormat="1" applyFont="1" applyFill="1" applyBorder="1"/>
    <xf numFmtId="4" fontId="5" fillId="2" borderId="0" xfId="0" applyNumberFormat="1" applyFont="1" applyFill="1"/>
    <xf numFmtId="166" fontId="7" fillId="3" borderId="0" xfId="0" applyNumberFormat="1" applyFont="1" applyFill="1" applyBorder="1" applyAlignment="1">
      <alignment horizontal="right"/>
    </xf>
    <xf numFmtId="0" fontId="5" fillId="2" borderId="0" xfId="0" applyFont="1" applyFill="1" applyBorder="1" applyAlignment="1">
      <alignment horizontal="center"/>
    </xf>
    <xf numFmtId="165" fontId="5" fillId="2" borderId="0" xfId="0" applyNumberFormat="1" applyFont="1" applyFill="1" applyBorder="1" applyAlignment="1">
      <alignment horizontal="right"/>
    </xf>
    <xf numFmtId="4" fontId="5" fillId="2" borderId="0" xfId="0" applyNumberFormat="1" applyFont="1" applyFill="1" applyBorder="1" applyAlignment="1">
      <alignment horizontal="right"/>
    </xf>
    <xf numFmtId="167" fontId="5" fillId="2" borderId="5" xfId="3" applyFont="1" applyFill="1" applyBorder="1" applyAlignment="1" applyProtection="1">
      <alignment horizontal="right"/>
    </xf>
    <xf numFmtId="167" fontId="5" fillId="2" borderId="0" xfId="3" applyFont="1" applyFill="1" applyProtection="1"/>
    <xf numFmtId="167" fontId="9" fillId="2" borderId="0" xfId="3" applyFill="1"/>
    <xf numFmtId="167" fontId="9" fillId="2" borderId="0" xfId="3" applyFont="1" applyFill="1"/>
    <xf numFmtId="167" fontId="13" fillId="2" borderId="0" xfId="4" applyFont="1" applyFill="1" applyProtection="1">
      <protection locked="0"/>
    </xf>
    <xf numFmtId="167" fontId="5" fillId="2" borderId="0" xfId="4" applyFont="1" applyFill="1" applyProtection="1"/>
    <xf numFmtId="167" fontId="11" fillId="2" borderId="0" xfId="4" applyFont="1" applyFill="1" applyBorder="1" applyAlignment="1" applyProtection="1"/>
    <xf numFmtId="1" fontId="5" fillId="2" borderId="0" xfId="3" applyNumberFormat="1" applyFont="1" applyFill="1" applyAlignment="1" applyProtection="1">
      <alignment horizontal="right"/>
    </xf>
    <xf numFmtId="1" fontId="7" fillId="3" borderId="4" xfId="0" applyNumberFormat="1" applyFont="1" applyFill="1" applyBorder="1" applyAlignment="1">
      <alignment horizontal="left" vertical="center" wrapText="1"/>
    </xf>
    <xf numFmtId="0" fontId="3" fillId="3" borderId="4" xfId="0" applyFont="1" applyFill="1" applyBorder="1"/>
    <xf numFmtId="0" fontId="7" fillId="2" borderId="8" xfId="0" applyFont="1" applyFill="1" applyBorder="1"/>
    <xf numFmtId="4" fontId="7" fillId="2" borderId="8" xfId="0" applyNumberFormat="1" applyFont="1" applyFill="1" applyBorder="1"/>
    <xf numFmtId="0" fontId="5" fillId="2" borderId="8" xfId="0" applyFont="1" applyFill="1" applyBorder="1"/>
    <xf numFmtId="4" fontId="3" fillId="2" borderId="8" xfId="0" applyNumberFormat="1" applyFont="1" applyFill="1" applyBorder="1"/>
    <xf numFmtId="0" fontId="3" fillId="2" borderId="8" xfId="0" applyFont="1" applyFill="1" applyBorder="1"/>
    <xf numFmtId="0" fontId="7" fillId="2" borderId="0" xfId="0" applyFont="1" applyFill="1" applyBorder="1"/>
    <xf numFmtId="0" fontId="3" fillId="2" borderId="0" xfId="0" applyFont="1" applyFill="1" applyBorder="1"/>
    <xf numFmtId="0" fontId="5" fillId="2" borderId="0" xfId="0" applyFont="1" applyFill="1" applyBorder="1" applyAlignment="1">
      <alignment horizontal="left" indent="1"/>
    </xf>
    <xf numFmtId="170" fontId="5"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2" fontId="5" fillId="2" borderId="0" xfId="0" applyNumberFormat="1" applyFont="1" applyFill="1" applyBorder="1" applyAlignment="1">
      <alignment horizontal="right"/>
    </xf>
    <xf numFmtId="0" fontId="12" fillId="2" borderId="0" xfId="0" applyFont="1" applyFill="1" applyBorder="1"/>
    <xf numFmtId="0" fontId="7" fillId="2" borderId="6" xfId="0" applyFont="1" applyFill="1" applyBorder="1"/>
    <xf numFmtId="0" fontId="5" fillId="2" borderId="5" xfId="0" applyFont="1" applyFill="1" applyBorder="1"/>
    <xf numFmtId="170" fontId="5" fillId="2" borderId="5" xfId="0" applyNumberFormat="1" applyFont="1" applyFill="1" applyBorder="1" applyAlignment="1">
      <alignment horizontal="right"/>
    </xf>
    <xf numFmtId="0" fontId="7" fillId="3" borderId="6" xfId="0" applyFont="1" applyFill="1" applyBorder="1"/>
    <xf numFmtId="165" fontId="7" fillId="2" borderId="0" xfId="0" applyNumberFormat="1" applyFont="1" applyFill="1" applyBorder="1" applyAlignment="1">
      <alignment horizontal="right"/>
    </xf>
    <xf numFmtId="167" fontId="6" fillId="2" borderId="4" xfId="4" applyNumberFormat="1" applyFont="1" applyFill="1" applyBorder="1" applyProtection="1">
      <protection locked="0"/>
    </xf>
    <xf numFmtId="167" fontId="11" fillId="0" borderId="5" xfId="3" applyFont="1" applyFill="1" applyBorder="1" applyAlignment="1" applyProtection="1">
      <alignment horizontal="right"/>
    </xf>
    <xf numFmtId="167" fontId="11" fillId="2" borderId="5" xfId="3" applyFont="1" applyFill="1" applyBorder="1" applyAlignment="1" applyProtection="1"/>
    <xf numFmtId="167" fontId="10" fillId="2" borderId="0" xfId="4" applyNumberFormat="1" applyFont="1" applyFill="1" applyBorder="1" applyProtection="1">
      <protection locked="0"/>
    </xf>
    <xf numFmtId="167" fontId="6" fillId="3" borderId="4" xfId="4" applyFont="1" applyFill="1" applyBorder="1"/>
    <xf numFmtId="167" fontId="11" fillId="3" borderId="4" xfId="4" applyFont="1" applyFill="1" applyBorder="1" applyProtection="1"/>
    <xf numFmtId="0" fontId="5" fillId="2" borderId="0" xfId="0" applyFont="1" applyFill="1" applyBorder="1" applyAlignment="1" applyProtection="1">
      <alignment horizontal="left"/>
      <protection locked="0"/>
    </xf>
    <xf numFmtId="0" fontId="5" fillId="2" borderId="5" xfId="0" applyFont="1" applyFill="1" applyBorder="1" applyAlignment="1">
      <alignment horizontal="left"/>
    </xf>
    <xf numFmtId="0" fontId="7" fillId="2" borderId="5"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5" fillId="2" borderId="0" xfId="0" applyFont="1" applyFill="1" applyAlignment="1">
      <alignment horizontal="left"/>
    </xf>
    <xf numFmtId="0" fontId="5" fillId="2" borderId="5" xfId="0" applyFont="1" applyFill="1" applyBorder="1" applyAlignment="1" applyProtection="1">
      <alignment horizontal="left"/>
      <protection locked="0"/>
    </xf>
    <xf numFmtId="0" fontId="3" fillId="2" borderId="5" xfId="0" applyFont="1" applyFill="1" applyBorder="1" applyAlignment="1">
      <alignment horizontal="left"/>
    </xf>
    <xf numFmtId="0" fontId="3" fillId="2" borderId="0" xfId="0" applyFont="1" applyFill="1" applyAlignment="1">
      <alignment horizontal="left"/>
    </xf>
    <xf numFmtId="168" fontId="14" fillId="2" borderId="0" xfId="4" quotePrefix="1" applyNumberFormat="1" applyFont="1" applyFill="1" applyBorder="1" applyAlignment="1" applyProtection="1">
      <alignment horizontal="right"/>
      <protection locked="0"/>
    </xf>
    <xf numFmtId="0" fontId="0" fillId="0" borderId="5" xfId="0" applyBorder="1"/>
    <xf numFmtId="167" fontId="5" fillId="2" borderId="0" xfId="4" applyFont="1" applyFill="1" applyBorder="1"/>
    <xf numFmtId="167" fontId="5" fillId="2" borderId="0" xfId="4" applyFont="1" applyFill="1" applyBorder="1" applyProtection="1"/>
    <xf numFmtId="167" fontId="5" fillId="2" borderId="0" xfId="4" applyFont="1" applyFill="1" applyBorder="1" applyAlignment="1" applyProtection="1"/>
    <xf numFmtId="167" fontId="3" fillId="2" borderId="0" xfId="3" applyFont="1" applyFill="1" applyProtection="1"/>
    <xf numFmtId="167" fontId="6" fillId="2" borderId="0" xfId="3" applyFont="1" applyFill="1" applyProtection="1"/>
    <xf numFmtId="0" fontId="5" fillId="4" borderId="9" xfId="0" applyFont="1" applyFill="1" applyBorder="1" applyAlignment="1"/>
    <xf numFmtId="165" fontId="5" fillId="2" borderId="9" xfId="0" applyNumberFormat="1" applyFont="1" applyFill="1" applyBorder="1" applyAlignment="1">
      <alignment horizontal="right"/>
    </xf>
    <xf numFmtId="169" fontId="5" fillId="2" borderId="0" xfId="0" applyNumberFormat="1" applyFont="1" applyFill="1" applyBorder="1" applyAlignment="1">
      <alignment horizontal="right"/>
    </xf>
    <xf numFmtId="0" fontId="5" fillId="4" borderId="7" xfId="0" applyFont="1" applyFill="1" applyBorder="1" applyAlignment="1"/>
    <xf numFmtId="0" fontId="7" fillId="4" borderId="7" xfId="0" applyFont="1" applyFill="1" applyBorder="1" applyAlignment="1"/>
    <xf numFmtId="0" fontId="10" fillId="3" borderId="4" xfId="0" applyFont="1" applyFill="1" applyBorder="1" applyAlignment="1">
      <alignment vertical="center" wrapText="1"/>
    </xf>
    <xf numFmtId="0" fontId="5" fillId="2" borderId="8" xfId="0" applyFont="1" applyFill="1" applyBorder="1" applyAlignment="1">
      <alignment horizontal="left"/>
    </xf>
    <xf numFmtId="0" fontId="5" fillId="4" borderId="5" xfId="0" applyFont="1" applyFill="1" applyBorder="1" applyAlignment="1"/>
    <xf numFmtId="0" fontId="7" fillId="4" borderId="5" xfId="0" applyFont="1" applyFill="1" applyBorder="1" applyAlignment="1"/>
    <xf numFmtId="169" fontId="5" fillId="2" borderId="5" xfId="0" applyNumberFormat="1" applyFont="1" applyFill="1" applyBorder="1" applyAlignment="1">
      <alignment horizontal="right"/>
    </xf>
    <xf numFmtId="165" fontId="5" fillId="2" borderId="7" xfId="0" applyNumberFormat="1" applyFont="1" applyFill="1" applyBorder="1" applyAlignment="1">
      <alignment horizontal="right"/>
    </xf>
    <xf numFmtId="1" fontId="5" fillId="2" borderId="0" xfId="0" applyNumberFormat="1" applyFont="1" applyFill="1" applyBorder="1" applyAlignment="1" applyProtection="1">
      <alignment horizontal="left"/>
      <protection locked="0"/>
    </xf>
    <xf numFmtId="167" fontId="7" fillId="3" borderId="4" xfId="4" applyFont="1" applyFill="1" applyBorder="1" applyAlignment="1" applyProtection="1">
      <alignment vertical="center"/>
    </xf>
    <xf numFmtId="165" fontId="5" fillId="2" borderId="0" xfId="0" applyNumberFormat="1" applyFont="1" applyFill="1"/>
    <xf numFmtId="0" fontId="7" fillId="2" borderId="10" xfId="0" applyFont="1" applyFill="1" applyBorder="1" applyAlignment="1">
      <alignment horizontal="left"/>
    </xf>
    <xf numFmtId="166" fontId="7" fillId="2" borderId="10" xfId="0" applyNumberFormat="1" applyFont="1" applyFill="1" applyBorder="1" applyAlignment="1">
      <alignment horizontal="right"/>
    </xf>
    <xf numFmtId="0" fontId="0" fillId="0" borderId="0" xfId="0" applyAlignment="1">
      <alignment shrinkToFit="1"/>
    </xf>
    <xf numFmtId="4" fontId="7" fillId="2" borderId="0" xfId="0" applyNumberFormat="1" applyFont="1" applyFill="1" applyBorder="1" applyAlignment="1">
      <alignment horizontal="right"/>
    </xf>
    <xf numFmtId="4" fontId="7" fillId="2" borderId="6" xfId="0" applyNumberFormat="1" applyFont="1" applyFill="1" applyBorder="1" applyAlignment="1">
      <alignment horizontal="right"/>
    </xf>
    <xf numFmtId="4" fontId="7" fillId="3" borderId="7" xfId="0" applyNumberFormat="1" applyFont="1" applyFill="1" applyBorder="1" applyAlignment="1">
      <alignment horizontal="right"/>
    </xf>
    <xf numFmtId="4" fontId="7" fillId="2" borderId="10" xfId="0" applyNumberFormat="1" applyFont="1" applyFill="1" applyBorder="1" applyAlignment="1">
      <alignment horizontal="right"/>
    </xf>
    <xf numFmtId="4" fontId="7" fillId="3" borderId="6" xfId="0" applyNumberFormat="1" applyFont="1" applyFill="1" applyBorder="1" applyAlignment="1">
      <alignment horizontal="right"/>
    </xf>
    <xf numFmtId="0" fontId="5" fillId="2" borderId="0" xfId="0" applyFont="1" applyFill="1" applyBorder="1" applyAlignment="1">
      <alignment horizontal="justify" vertical="center" wrapText="1" readingOrder="1"/>
    </xf>
    <xf numFmtId="167" fontId="11" fillId="2" borderId="5" xfId="3" applyFont="1" applyFill="1" applyBorder="1" applyAlignment="1" applyProtection="1">
      <alignment horizontal="right"/>
    </xf>
    <xf numFmtId="0" fontId="7" fillId="3" borderId="4" xfId="0" applyFont="1" applyFill="1" applyBorder="1" applyAlignment="1">
      <alignment horizontal="left" vertical="center" wrapText="1"/>
    </xf>
  </cellXfs>
  <cellStyles count="5">
    <cellStyle name="No-definido" xfId="1"/>
    <cellStyle name="Normal" xfId="0" builtinId="0"/>
    <cellStyle name="Normal 2" xfId="2"/>
    <cellStyle name="Normal_cuenta 00 AGOST" xfId="3"/>
    <cellStyle name="Normal_cuenta 01 AGOS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83820</xdr:rowOff>
    </xdr:from>
    <xdr:to>
      <xdr:col>0</xdr:col>
      <xdr:colOff>525780</xdr:colOff>
      <xdr:row>1</xdr:row>
      <xdr:rowOff>7620</xdr:rowOff>
    </xdr:to>
    <xdr:pic>
      <xdr:nvPicPr>
        <xdr:cNvPr id="1296"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83820"/>
          <a:ext cx="51816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662940</xdr:colOff>
      <xdr:row>1</xdr:row>
      <xdr:rowOff>114300</xdr:rowOff>
    </xdr:to>
    <xdr:pic>
      <xdr:nvPicPr>
        <xdr:cNvPr id="2320"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294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662940</xdr:colOff>
      <xdr:row>1</xdr:row>
      <xdr:rowOff>114300</xdr:rowOff>
    </xdr:to>
    <xdr:pic>
      <xdr:nvPicPr>
        <xdr:cNvPr id="3344"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294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160020</xdr:colOff>
      <xdr:row>1</xdr:row>
      <xdr:rowOff>38100</xdr:rowOff>
    </xdr:to>
    <xdr:pic>
      <xdr:nvPicPr>
        <xdr:cNvPr id="4369" name="Picture 2"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617220</xdr:colOff>
      <xdr:row>1</xdr:row>
      <xdr:rowOff>38100</xdr:rowOff>
    </xdr:to>
    <xdr:pic>
      <xdr:nvPicPr>
        <xdr:cNvPr id="5392"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722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617220</xdr:colOff>
      <xdr:row>1</xdr:row>
      <xdr:rowOff>38100</xdr:rowOff>
    </xdr:to>
    <xdr:pic>
      <xdr:nvPicPr>
        <xdr:cNvPr id="6416" name="Picture 1" descr="sell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722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GY55"/>
  <sheetViews>
    <sheetView zoomScale="75" workbookViewId="0"/>
  </sheetViews>
  <sheetFormatPr baseColWidth="10" defaultColWidth="11.44140625" defaultRowHeight="13.2"/>
  <cols>
    <col min="1" max="1" width="63.6640625" style="3" customWidth="1"/>
    <col min="2" max="2" width="86.6640625" style="91" customWidth="1"/>
    <col min="3" max="16384" width="11.44140625" style="3"/>
  </cols>
  <sheetData>
    <row r="1" spans="1:207" customFormat="1" ht="60" customHeight="1">
      <c r="A1" s="8"/>
      <c r="B1" s="10" t="str">
        <f>"EJERCICIO    "&amp;Balance!AS1</f>
        <v>EJERCICIO    2000</v>
      </c>
      <c r="C1" s="12"/>
      <c r="D1" s="12"/>
      <c r="E1" s="12"/>
      <c r="F1" s="12"/>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row>
    <row r="2" spans="1:207" customFormat="1" ht="12.9" customHeight="1" thickBot="1">
      <c r="A2" s="8"/>
      <c r="B2" s="9"/>
      <c r="C2" s="12"/>
      <c r="D2" s="12"/>
      <c r="E2" s="12"/>
      <c r="F2" s="12"/>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row>
    <row r="3" spans="1:207" customFormat="1" ht="33" customHeight="1">
      <c r="A3" s="76" t="str">
        <f>"                                            "&amp;"SECTOR PÚBLICO AUTONÓMICO VALENCIANO"</f>
        <v xml:space="preserve">                                            SECTOR PÚBLICO AUTONÓMICO VALENCIANO</v>
      </c>
      <c r="B3" s="13"/>
      <c r="C3" s="12"/>
      <c r="D3" s="12"/>
      <c r="E3" s="12"/>
      <c r="F3" s="12"/>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row>
    <row r="4" spans="1:207" customFormat="1" ht="20.100000000000001" customHeight="1">
      <c r="A4" s="17" t="str">
        <f>"AGREGADO"</f>
        <v>AGREGADO</v>
      </c>
      <c r="B4" s="79"/>
      <c r="C4" s="12"/>
      <c r="D4" s="12"/>
      <c r="E4" s="12"/>
      <c r="F4" s="12"/>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row>
    <row r="5" spans="1:207" customFormat="1" ht="15" customHeight="1" thickBot="1">
      <c r="A5" s="21"/>
      <c r="B5" s="49"/>
      <c r="C5" s="12"/>
      <c r="D5" s="12"/>
      <c r="E5" s="12"/>
      <c r="F5" s="12"/>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row>
    <row r="6" spans="1:207" customFormat="1" ht="15" customHeight="1">
      <c r="A6" s="23"/>
      <c r="B6" s="24"/>
      <c r="C6" s="12"/>
      <c r="D6" s="12"/>
      <c r="E6" s="12"/>
      <c r="F6" s="12"/>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row>
    <row r="7" spans="1:207" customFormat="1" ht="12.9" customHeight="1" thickBot="1">
      <c r="A7" s="23"/>
      <c r="B7" s="24"/>
      <c r="C7" s="24"/>
      <c r="D7" s="24"/>
      <c r="E7" s="24"/>
      <c r="F7" s="55"/>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row>
    <row r="8" spans="1:207" customFormat="1" ht="33" customHeight="1">
      <c r="A8" s="80" t="s">
        <v>74</v>
      </c>
      <c r="B8" s="81"/>
      <c r="C8" s="24"/>
      <c r="D8" s="24"/>
      <c r="E8" s="24"/>
      <c r="F8" s="55"/>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row>
    <row r="9" spans="1:207" customFormat="1" ht="12.9" customHeight="1">
      <c r="A9" s="24"/>
      <c r="B9" s="24"/>
      <c r="C9" s="24"/>
      <c r="D9" s="24"/>
      <c r="E9" s="24"/>
      <c r="F9" s="55"/>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row>
    <row r="10" spans="1:207" ht="18" customHeight="1">
      <c r="A10" s="1" t="s">
        <v>75</v>
      </c>
      <c r="B10" s="82" t="s">
        <v>80</v>
      </c>
    </row>
    <row r="11" spans="1:207" ht="18" customHeight="1">
      <c r="A11" s="1" t="s">
        <v>76</v>
      </c>
      <c r="B11" s="82" t="s">
        <v>243</v>
      </c>
    </row>
    <row r="12" spans="1:207" ht="18" customHeight="1">
      <c r="A12" s="1" t="s">
        <v>94</v>
      </c>
      <c r="B12" s="82" t="s">
        <v>95</v>
      </c>
    </row>
    <row r="13" spans="1:207" ht="18" customHeight="1">
      <c r="A13" s="1" t="s">
        <v>101</v>
      </c>
      <c r="B13" s="110">
        <f>COUNTA('Entidades agregadas'!A11:A46)+COUNTA('Entidades agregadas'!C11:C22)-2</f>
        <v>45</v>
      </c>
    </row>
    <row r="14" spans="1:207" ht="18" customHeight="1">
      <c r="A14" s="1" t="s">
        <v>104</v>
      </c>
      <c r="B14" s="110">
        <f>COUNTA('Entidades no agregadas'!A11:A18)+COUNTA('Entidades no agregadas'!C11:C16)</f>
        <v>1</v>
      </c>
    </row>
    <row r="15" spans="1:207" ht="12.9" customHeight="1" thickBot="1">
      <c r="A15" s="83"/>
      <c r="B15" s="84"/>
    </row>
    <row r="16" spans="1:207" ht="12.9" customHeight="1">
      <c r="A16" s="1"/>
      <c r="B16" s="85"/>
    </row>
    <row r="17" spans="1:2" ht="12.9" customHeight="1">
      <c r="A17" s="1"/>
      <c r="B17" s="85"/>
    </row>
    <row r="18" spans="1:2" ht="12.9" customHeight="1">
      <c r="A18" s="1"/>
      <c r="B18" s="85"/>
    </row>
    <row r="19" spans="1:2" ht="12.9" customHeight="1" thickBot="1">
      <c r="A19" s="1"/>
      <c r="B19" s="85"/>
    </row>
    <row r="20" spans="1:2" ht="33" customHeight="1">
      <c r="A20" s="80" t="s">
        <v>77</v>
      </c>
      <c r="B20" s="81"/>
    </row>
    <row r="21" spans="1:2" ht="12.9" customHeight="1">
      <c r="B21" s="3"/>
    </row>
    <row r="22" spans="1:2" ht="18" customHeight="1">
      <c r="A22" s="1" t="s">
        <v>78</v>
      </c>
      <c r="B22" s="82" t="s">
        <v>81</v>
      </c>
    </row>
    <row r="23" spans="1:2" ht="18" customHeight="1">
      <c r="A23" s="1" t="s">
        <v>79</v>
      </c>
      <c r="B23" s="82" t="s">
        <v>187</v>
      </c>
    </row>
    <row r="24" spans="1:2" ht="12.9" customHeight="1" thickBot="1">
      <c r="A24" s="83"/>
      <c r="B24" s="84"/>
    </row>
    <row r="25" spans="1:2" ht="12.9" customHeight="1">
      <c r="A25" s="1"/>
      <c r="B25" s="85"/>
    </row>
    <row r="26" spans="1:2" ht="12.9" customHeight="1">
      <c r="A26" s="1"/>
      <c r="B26" s="85"/>
    </row>
    <row r="27" spans="1:2" ht="12.9" customHeight="1">
      <c r="A27" s="1"/>
      <c r="B27" s="85"/>
    </row>
    <row r="28" spans="1:2" ht="12.9" customHeight="1" thickBot="1">
      <c r="A28" s="86"/>
      <c r="B28" s="87"/>
    </row>
    <row r="29" spans="1:2" ht="33" customHeight="1">
      <c r="A29" s="80" t="s">
        <v>82</v>
      </c>
      <c r="B29" s="81"/>
    </row>
    <row r="30" spans="1:2" ht="12.9" customHeight="1">
      <c r="B30" s="3"/>
    </row>
    <row r="31" spans="1:2" ht="12.9" customHeight="1">
      <c r="A31" s="88"/>
      <c r="B31" s="121" t="s">
        <v>237</v>
      </c>
    </row>
    <row r="32" spans="1:2" ht="18" customHeight="1">
      <c r="A32" s="88"/>
      <c r="B32" s="121"/>
    </row>
    <row r="33" spans="1:2" ht="18" customHeight="1">
      <c r="A33" s="88"/>
      <c r="B33" s="121"/>
    </row>
    <row r="34" spans="1:2" ht="18" customHeight="1">
      <c r="A34" s="88"/>
      <c r="B34" s="121"/>
    </row>
    <row r="35" spans="1:2" ht="18" customHeight="1">
      <c r="A35" s="88"/>
      <c r="B35" s="121"/>
    </row>
    <row r="36" spans="1:2" ht="18" customHeight="1">
      <c r="A36" s="88"/>
      <c r="B36" s="121"/>
    </row>
    <row r="37" spans="1:2" ht="13.5" customHeight="1" thickBot="1">
      <c r="A37" s="83"/>
      <c r="B37" s="89"/>
    </row>
    <row r="38" spans="1:2" ht="12.9" customHeight="1">
      <c r="A38" s="88"/>
      <c r="B38" s="82"/>
    </row>
    <row r="39" spans="1:2" ht="12.9" customHeight="1">
      <c r="A39" s="88"/>
      <c r="B39" s="82"/>
    </row>
    <row r="40" spans="1:2" ht="12.9" customHeight="1">
      <c r="A40" s="88"/>
      <c r="B40" s="82"/>
    </row>
    <row r="41" spans="1:2" ht="12.9" customHeight="1" thickBot="1">
      <c r="A41" s="88"/>
      <c r="B41" s="87"/>
    </row>
    <row r="42" spans="1:2" ht="33" customHeight="1">
      <c r="A42" s="80" t="s">
        <v>83</v>
      </c>
      <c r="B42" s="81"/>
    </row>
    <row r="43" spans="1:2" ht="12.9" customHeight="1">
      <c r="B43" s="3"/>
    </row>
    <row r="44" spans="1:2" ht="18" customHeight="1">
      <c r="A44" s="1"/>
      <c r="B44" s="121" t="s">
        <v>99</v>
      </c>
    </row>
    <row r="45" spans="1:2" ht="18" customHeight="1">
      <c r="A45" s="86"/>
      <c r="B45" s="121"/>
    </row>
    <row r="46" spans="1:2" ht="18" customHeight="1">
      <c r="A46" s="86"/>
      <c r="B46" s="121"/>
    </row>
    <row r="47" spans="1:2" ht="18" customHeight="1">
      <c r="A47" s="86"/>
      <c r="B47" s="121"/>
    </row>
    <row r="48" spans="1:2" ht="18" customHeight="1">
      <c r="A48" s="86"/>
      <c r="B48" s="121"/>
    </row>
    <row r="49" spans="1:2" ht="18" customHeight="1">
      <c r="A49" s="86"/>
      <c r="B49" s="121"/>
    </row>
    <row r="50" spans="1:2" ht="18" customHeight="1">
      <c r="A50" s="86"/>
      <c r="B50" s="121"/>
    </row>
    <row r="51" spans="1:2" ht="18" customHeight="1">
      <c r="A51" s="86"/>
      <c r="B51" s="121"/>
    </row>
    <row r="52" spans="1:2" ht="12.9" customHeight="1" thickBot="1">
      <c r="A52" s="90"/>
      <c r="B52" s="90"/>
    </row>
    <row r="54" spans="1:2" ht="18" customHeight="1">
      <c r="A54" s="64" t="s">
        <v>232</v>
      </c>
    </row>
    <row r="55" spans="1:2" ht="18" customHeight="1">
      <c r="A55" s="36"/>
      <c r="B55" s="36"/>
    </row>
  </sheetData>
  <mergeCells count="2">
    <mergeCell ref="B44:B51"/>
    <mergeCell ref="B31:B36"/>
  </mergeCells>
  <phoneticPr fontId="1" type="noConversion"/>
  <printOptions horizontalCentered="1"/>
  <pageMargins left="0.31496062992125984" right="0.31496062992125984" top="0.59055118110236227" bottom="0.59055118110236227" header="0" footer="0"/>
  <pageSetup paperSize="9" scale="6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outlinePr summaryBelow="0" summaryRight="0"/>
    <pageSetUpPr fitToPage="1"/>
  </sheetPr>
  <dimension ref="A1:CF119"/>
  <sheetViews>
    <sheetView tabSelected="1" topLeftCell="A19" zoomScale="75" workbookViewId="0">
      <selection activeCell="AR35" sqref="AR35:CF41"/>
    </sheetView>
  </sheetViews>
  <sheetFormatPr baseColWidth="10" defaultColWidth="11.44140625" defaultRowHeight="13.2"/>
  <cols>
    <col min="1" max="1" width="73.6640625" style="3" customWidth="1"/>
    <col min="2" max="2" width="19.109375" style="29" customWidth="1"/>
    <col min="3" max="3" width="9.6640625" style="29" customWidth="1"/>
    <col min="4" max="4" width="29.88671875" style="29" hidden="1" customWidth="1"/>
    <col min="5" max="5" width="32.5546875" style="29" hidden="1" customWidth="1"/>
    <col min="6" max="41" width="60.5546875" style="29" hidden="1" customWidth="1"/>
    <col min="42" max="42" width="3.33203125" style="3" customWidth="1"/>
    <col min="43" max="43" width="73.6640625" style="3" customWidth="1"/>
    <col min="44" max="44" width="18" style="29" customWidth="1"/>
    <col min="45" max="45" width="8.6640625" style="3" customWidth="1"/>
    <col min="46" max="83" width="25.6640625" style="3" hidden="1" customWidth="1"/>
    <col min="84" max="16384" width="11.44140625" style="3"/>
  </cols>
  <sheetData>
    <row r="1" spans="1:83" s="2" customFormat="1" ht="60" customHeigh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10" t="s">
        <v>48</v>
      </c>
      <c r="AS1" s="11">
        <v>2000</v>
      </c>
      <c r="AT1" s="3"/>
    </row>
    <row r="2" spans="1:83" s="2" customFormat="1" ht="12.9" customHeight="1" thickBot="1">
      <c r="A2" s="8"/>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12"/>
      <c r="AS2" s="12"/>
      <c r="AT2" s="3"/>
    </row>
    <row r="3" spans="1:83" s="2" customFormat="1" ht="33" customHeight="1">
      <c r="A3" s="76" t="s">
        <v>245</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4"/>
      <c r="AQ3" s="14"/>
      <c r="AR3" s="15"/>
      <c r="AS3" s="16"/>
      <c r="AT3" s="3"/>
    </row>
    <row r="4" spans="1:83" s="2" customFormat="1" ht="20.100000000000001" customHeight="1">
      <c r="A4" s="17" t="s">
        <v>71</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7"/>
      <c r="AQ4" s="17"/>
      <c r="AR4" s="19"/>
      <c r="AS4" s="20"/>
      <c r="AT4" s="3"/>
    </row>
    <row r="5" spans="1:83" s="2" customFormat="1" ht="18" customHeight="1" thickBot="1">
      <c r="A5" s="2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77" t="s">
        <v>246</v>
      </c>
      <c r="AR5" s="122">
        <v>4120729</v>
      </c>
      <c r="AS5" s="122"/>
      <c r="AT5" s="3"/>
    </row>
    <row r="6" spans="1:83" s="2" customFormat="1" ht="15" customHeight="1">
      <c r="A6" s="23"/>
      <c r="B6" s="24"/>
      <c r="C6" s="24"/>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24"/>
      <c r="AQ6" s="24"/>
      <c r="AR6" s="24"/>
      <c r="AS6" s="24"/>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row>
    <row r="7" spans="1:83" s="2" customFormat="1" ht="12.9" customHeight="1">
      <c r="A7" s="23"/>
      <c r="B7" s="24"/>
      <c r="C7" s="24"/>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24"/>
      <c r="AQ7" s="24"/>
      <c r="AR7" s="24"/>
      <c r="AS7" s="24"/>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row>
    <row r="8" spans="1:83" s="2" customFormat="1" ht="21" customHeight="1">
      <c r="A8" s="26" t="s">
        <v>53</v>
      </c>
      <c r="B8" s="24"/>
      <c r="C8" s="24"/>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24"/>
      <c r="AQ8" s="24"/>
      <c r="AR8" s="24"/>
      <c r="AS8" s="24"/>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row>
    <row r="9" spans="1:83" s="2" customFormat="1" ht="18" customHeight="1">
      <c r="A9" s="27"/>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row>
    <row r="10" spans="1:83" s="2" customFormat="1" ht="12.9" customHeight="1">
      <c r="A10" s="26"/>
      <c r="B10" s="24"/>
      <c r="C10" s="24"/>
      <c r="D10" s="46">
        <v>11100</v>
      </c>
      <c r="E10" s="46">
        <v>21300</v>
      </c>
      <c r="F10" s="46">
        <v>21307</v>
      </c>
      <c r="G10" s="46">
        <v>21400</v>
      </c>
      <c r="H10" s="46">
        <v>21401</v>
      </c>
      <c r="I10" s="46">
        <v>21500</v>
      </c>
      <c r="J10" s="46">
        <v>21501</v>
      </c>
      <c r="K10" s="46">
        <v>21502</v>
      </c>
      <c r="L10" s="46">
        <v>21503</v>
      </c>
      <c r="M10" s="46">
        <v>21504</v>
      </c>
      <c r="N10" s="46">
        <v>22100</v>
      </c>
      <c r="O10" s="46">
        <v>22102</v>
      </c>
      <c r="P10" s="46">
        <v>22103</v>
      </c>
      <c r="Q10" s="46">
        <v>22104</v>
      </c>
      <c r="R10" s="46">
        <v>22105</v>
      </c>
      <c r="S10" s="46">
        <v>22106</v>
      </c>
      <c r="T10" s="46">
        <v>22107</v>
      </c>
      <c r="U10" s="46">
        <v>22108</v>
      </c>
      <c r="V10" s="46">
        <v>22109</v>
      </c>
      <c r="W10" s="46">
        <v>22125</v>
      </c>
      <c r="X10" s="46">
        <v>22200</v>
      </c>
      <c r="Y10" s="46">
        <v>22202</v>
      </c>
      <c r="Z10" s="46">
        <v>22205</v>
      </c>
      <c r="AA10" s="46">
        <v>22206</v>
      </c>
      <c r="AB10" s="46">
        <v>22208</v>
      </c>
      <c r="AC10" s="46">
        <v>22209</v>
      </c>
      <c r="AD10" s="46">
        <v>22211</v>
      </c>
      <c r="AE10" s="46">
        <v>22212</v>
      </c>
      <c r="AF10" s="46">
        <v>22213</v>
      </c>
      <c r="AG10" s="46">
        <v>22234</v>
      </c>
      <c r="AH10" s="46">
        <v>22901</v>
      </c>
      <c r="AI10" s="46">
        <v>22906</v>
      </c>
      <c r="AJ10" s="46">
        <v>36100</v>
      </c>
      <c r="AK10" s="46">
        <v>36101</v>
      </c>
      <c r="AL10" s="46">
        <v>36102</v>
      </c>
      <c r="AM10" s="46">
        <v>36103</v>
      </c>
      <c r="AN10" s="46">
        <v>36104</v>
      </c>
      <c r="AO10" s="46">
        <v>36105</v>
      </c>
      <c r="AP10" s="24"/>
      <c r="AQ10" s="24"/>
      <c r="AR10" s="24"/>
      <c r="AS10" s="24"/>
      <c r="AT10" s="46">
        <v>11100</v>
      </c>
      <c r="AU10" s="46">
        <v>21300</v>
      </c>
      <c r="AV10" s="46">
        <v>21307</v>
      </c>
      <c r="AW10" s="46">
        <v>21400</v>
      </c>
      <c r="AX10" s="46">
        <v>21401</v>
      </c>
      <c r="AY10" s="46">
        <v>21500</v>
      </c>
      <c r="AZ10" s="46">
        <v>21501</v>
      </c>
      <c r="BA10" s="46">
        <v>21502</v>
      </c>
      <c r="BB10" s="46">
        <v>21503</v>
      </c>
      <c r="BC10" s="46">
        <v>21504</v>
      </c>
      <c r="BD10" s="46">
        <v>22100</v>
      </c>
      <c r="BE10" s="46">
        <v>22102</v>
      </c>
      <c r="BF10" s="46">
        <v>22103</v>
      </c>
      <c r="BG10" s="46">
        <v>22104</v>
      </c>
      <c r="BH10" s="46">
        <v>22105</v>
      </c>
      <c r="BI10" s="46">
        <v>22106</v>
      </c>
      <c r="BJ10" s="46">
        <v>22107</v>
      </c>
      <c r="BK10" s="46">
        <v>22108</v>
      </c>
      <c r="BL10" s="46">
        <v>22109</v>
      </c>
      <c r="BM10" s="46">
        <v>22125</v>
      </c>
      <c r="BN10" s="46">
        <v>22200</v>
      </c>
      <c r="BO10" s="46">
        <v>22202</v>
      </c>
      <c r="BP10" s="46">
        <v>22205</v>
      </c>
      <c r="BQ10" s="46">
        <v>22206</v>
      </c>
      <c r="BR10" s="46">
        <v>22208</v>
      </c>
      <c r="BS10" s="46">
        <v>22209</v>
      </c>
      <c r="BT10" s="46">
        <v>22211</v>
      </c>
      <c r="BU10" s="46">
        <v>22212</v>
      </c>
      <c r="BV10" s="46">
        <v>22213</v>
      </c>
      <c r="BW10" s="46">
        <v>22234</v>
      </c>
      <c r="BX10" s="46">
        <v>22901</v>
      </c>
      <c r="BY10" s="46">
        <v>22906</v>
      </c>
      <c r="BZ10" s="46">
        <v>36100</v>
      </c>
      <c r="CA10" s="46">
        <v>36101</v>
      </c>
      <c r="CB10" s="46">
        <v>36102</v>
      </c>
      <c r="CC10" s="46">
        <v>36103</v>
      </c>
      <c r="CD10" s="46">
        <v>36104</v>
      </c>
      <c r="CE10" s="46">
        <v>36105</v>
      </c>
    </row>
    <row r="11" spans="1:83" ht="18" customHeight="1" thickBot="1">
      <c r="A11" s="28" t="s">
        <v>49</v>
      </c>
      <c r="B11" s="20"/>
      <c r="C11" s="20"/>
      <c r="D11" s="46" t="s">
        <v>235</v>
      </c>
      <c r="E11" s="46" t="s">
        <v>40</v>
      </c>
      <c r="F11" s="46" t="s">
        <v>40</v>
      </c>
      <c r="G11" s="46" t="s">
        <v>41</v>
      </c>
      <c r="H11" s="46" t="s">
        <v>41</v>
      </c>
      <c r="I11" s="46" t="s">
        <v>41</v>
      </c>
      <c r="J11" s="46" t="s">
        <v>41</v>
      </c>
      <c r="K11" s="46" t="s">
        <v>41</v>
      </c>
      <c r="L11" s="46" t="s">
        <v>41</v>
      </c>
      <c r="M11" s="46" t="s">
        <v>40</v>
      </c>
      <c r="N11" s="46" t="s">
        <v>128</v>
      </c>
      <c r="O11" s="46" t="s">
        <v>128</v>
      </c>
      <c r="P11" s="46" t="s">
        <v>128</v>
      </c>
      <c r="Q11" s="46" t="s">
        <v>128</v>
      </c>
      <c r="R11" s="46" t="s">
        <v>128</v>
      </c>
      <c r="S11" s="46" t="s">
        <v>128</v>
      </c>
      <c r="T11" s="46" t="s">
        <v>128</v>
      </c>
      <c r="U11" s="46" t="s">
        <v>128</v>
      </c>
      <c r="V11" s="46" t="s">
        <v>127</v>
      </c>
      <c r="W11" s="46" t="s">
        <v>127</v>
      </c>
      <c r="X11" s="46" t="s">
        <v>128</v>
      </c>
      <c r="Y11" s="46" t="s">
        <v>128</v>
      </c>
      <c r="Z11" s="46" t="s">
        <v>128</v>
      </c>
      <c r="AA11" s="46" t="s">
        <v>128</v>
      </c>
      <c r="AB11" s="46" t="s">
        <v>128</v>
      </c>
      <c r="AC11" s="46" t="s">
        <v>128</v>
      </c>
      <c r="AD11" s="46" t="s">
        <v>128</v>
      </c>
      <c r="AE11" s="46" t="s">
        <v>127</v>
      </c>
      <c r="AF11" s="46" t="s">
        <v>128</v>
      </c>
      <c r="AG11" s="46" t="s">
        <v>244</v>
      </c>
      <c r="AH11" s="46" t="s">
        <v>129</v>
      </c>
      <c r="AI11" s="46" t="s">
        <v>129</v>
      </c>
      <c r="AJ11" s="46" t="s">
        <v>131</v>
      </c>
      <c r="AK11" s="46" t="s">
        <v>131</v>
      </c>
      <c r="AL11" s="46" t="s">
        <v>131</v>
      </c>
      <c r="AM11" s="46" t="s">
        <v>131</v>
      </c>
      <c r="AN11" s="46" t="s">
        <v>131</v>
      </c>
      <c r="AO11" s="46" t="s">
        <v>130</v>
      </c>
      <c r="AP11" s="24"/>
      <c r="AQ11" s="20"/>
      <c r="AR11" s="3"/>
      <c r="AS11" s="29"/>
      <c r="AT11" s="46" t="s">
        <v>235</v>
      </c>
      <c r="AU11" s="46" t="s">
        <v>40</v>
      </c>
      <c r="AV11" s="46" t="s">
        <v>40</v>
      </c>
      <c r="AW11" s="46" t="s">
        <v>41</v>
      </c>
      <c r="AX11" s="46" t="s">
        <v>41</v>
      </c>
      <c r="AY11" s="46" t="s">
        <v>41</v>
      </c>
      <c r="AZ11" s="46" t="s">
        <v>41</v>
      </c>
      <c r="BA11" s="46" t="s">
        <v>41</v>
      </c>
      <c r="BB11" s="46" t="s">
        <v>41</v>
      </c>
      <c r="BC11" s="46" t="s">
        <v>40</v>
      </c>
      <c r="BD11" s="46" t="s">
        <v>128</v>
      </c>
      <c r="BE11" s="46" t="s">
        <v>128</v>
      </c>
      <c r="BF11" s="46" t="s">
        <v>128</v>
      </c>
      <c r="BG11" s="46" t="s">
        <v>128</v>
      </c>
      <c r="BH11" s="46" t="s">
        <v>128</v>
      </c>
      <c r="BI11" s="46" t="s">
        <v>128</v>
      </c>
      <c r="BJ11" s="46" t="s">
        <v>128</v>
      </c>
      <c r="BK11" s="46" t="s">
        <v>128</v>
      </c>
      <c r="BL11" s="46" t="s">
        <v>127</v>
      </c>
      <c r="BM11" s="46" t="s">
        <v>127</v>
      </c>
      <c r="BN11" s="46" t="s">
        <v>128</v>
      </c>
      <c r="BO11" s="46" t="s">
        <v>128</v>
      </c>
      <c r="BP11" s="46" t="s">
        <v>128</v>
      </c>
      <c r="BQ11" s="46" t="s">
        <v>128</v>
      </c>
      <c r="BR11" s="46" t="s">
        <v>128</v>
      </c>
      <c r="BS11" s="46" t="s">
        <v>128</v>
      </c>
      <c r="BT11" s="46" t="s">
        <v>128</v>
      </c>
      <c r="BU11" s="46" t="s">
        <v>127</v>
      </c>
      <c r="BV11" s="46" t="s">
        <v>128</v>
      </c>
      <c r="BW11" s="46" t="s">
        <v>244</v>
      </c>
      <c r="BX11" s="46" t="s">
        <v>129</v>
      </c>
      <c r="BY11" s="46" t="s">
        <v>129</v>
      </c>
      <c r="BZ11" s="46" t="s">
        <v>131</v>
      </c>
      <c r="CA11" s="46" t="s">
        <v>131</v>
      </c>
      <c r="CB11" s="46" t="s">
        <v>131</v>
      </c>
      <c r="CC11" s="46" t="s">
        <v>131</v>
      </c>
      <c r="CD11" s="46" t="s">
        <v>131</v>
      </c>
      <c r="CE11" s="46" t="s">
        <v>130</v>
      </c>
    </row>
    <row r="12" spans="1:83" ht="33" customHeight="1">
      <c r="A12" s="30" t="s">
        <v>50</v>
      </c>
      <c r="B12" s="31">
        <v>2000</v>
      </c>
      <c r="C12" s="32" t="s">
        <v>51</v>
      </c>
      <c r="D12" s="46" t="s">
        <v>122</v>
      </c>
      <c r="E12" s="46" t="s">
        <v>0</v>
      </c>
      <c r="F12" s="46" t="s">
        <v>230</v>
      </c>
      <c r="G12" s="46" t="s">
        <v>1</v>
      </c>
      <c r="H12" s="46" t="s">
        <v>2</v>
      </c>
      <c r="I12" s="46" t="s">
        <v>4</v>
      </c>
      <c r="J12" s="46" t="s">
        <v>5</v>
      </c>
      <c r="K12" s="46" t="s">
        <v>6</v>
      </c>
      <c r="L12" s="46" t="s">
        <v>7</v>
      </c>
      <c r="M12" s="46" t="s">
        <v>8</v>
      </c>
      <c r="N12" s="46" t="s">
        <v>9</v>
      </c>
      <c r="O12" s="46" t="s">
        <v>11</v>
      </c>
      <c r="P12" s="46" t="s">
        <v>12</v>
      </c>
      <c r="Q12" s="46" t="s">
        <v>13</v>
      </c>
      <c r="R12" s="46" t="s">
        <v>14</v>
      </c>
      <c r="S12" s="46" t="s">
        <v>15</v>
      </c>
      <c r="T12" s="46" t="s">
        <v>16</v>
      </c>
      <c r="U12" s="46" t="s">
        <v>17</v>
      </c>
      <c r="V12" s="46" t="s">
        <v>229</v>
      </c>
      <c r="W12" s="46" t="s">
        <v>3</v>
      </c>
      <c r="X12" s="46" t="s">
        <v>19</v>
      </c>
      <c r="Y12" s="46" t="s">
        <v>20</v>
      </c>
      <c r="Z12" s="46" t="s">
        <v>23</v>
      </c>
      <c r="AA12" s="46" t="s">
        <v>24</v>
      </c>
      <c r="AB12" s="1" t="s">
        <v>236</v>
      </c>
      <c r="AC12" s="46" t="s">
        <v>225</v>
      </c>
      <c r="AD12" s="46" t="s">
        <v>226</v>
      </c>
      <c r="AE12" s="46" t="s">
        <v>125</v>
      </c>
      <c r="AF12" s="46" t="s">
        <v>126</v>
      </c>
      <c r="AG12" s="1" t="s">
        <v>240</v>
      </c>
      <c r="AH12" s="46" t="s">
        <v>42</v>
      </c>
      <c r="AI12" s="46" t="s">
        <v>43</v>
      </c>
      <c r="AJ12" s="1" t="s">
        <v>28</v>
      </c>
      <c r="AK12" s="1" t="s">
        <v>29</v>
      </c>
      <c r="AL12" s="1" t="s">
        <v>30</v>
      </c>
      <c r="AM12" s="1" t="s">
        <v>31</v>
      </c>
      <c r="AN12" s="1" t="s">
        <v>32</v>
      </c>
      <c r="AO12" s="1" t="s">
        <v>33</v>
      </c>
      <c r="AP12" s="24"/>
      <c r="AQ12" s="30" t="s">
        <v>182</v>
      </c>
      <c r="AR12" s="31">
        <v>2000</v>
      </c>
      <c r="AS12" s="32" t="s">
        <v>51</v>
      </c>
      <c r="AT12" s="46" t="s">
        <v>122</v>
      </c>
      <c r="AU12" s="46" t="s">
        <v>0</v>
      </c>
      <c r="AV12" s="46" t="s">
        <v>230</v>
      </c>
      <c r="AW12" s="46" t="s">
        <v>1</v>
      </c>
      <c r="AX12" s="46" t="s">
        <v>2</v>
      </c>
      <c r="AY12" s="46" t="s">
        <v>4</v>
      </c>
      <c r="AZ12" s="46" t="s">
        <v>5</v>
      </c>
      <c r="BA12" s="46" t="s">
        <v>6</v>
      </c>
      <c r="BB12" s="46" t="s">
        <v>7</v>
      </c>
      <c r="BC12" s="46" t="s">
        <v>8</v>
      </c>
      <c r="BD12" s="46" t="s">
        <v>9</v>
      </c>
      <c r="BE12" s="46" t="s">
        <v>11</v>
      </c>
      <c r="BF12" s="46" t="s">
        <v>12</v>
      </c>
      <c r="BG12" s="46" t="s">
        <v>13</v>
      </c>
      <c r="BH12" s="46" t="s">
        <v>14</v>
      </c>
      <c r="BI12" s="46" t="s">
        <v>15</v>
      </c>
      <c r="BJ12" s="46" t="s">
        <v>16</v>
      </c>
      <c r="BK12" s="46" t="s">
        <v>17</v>
      </c>
      <c r="BL12" s="46" t="s">
        <v>229</v>
      </c>
      <c r="BM12" s="46" t="s">
        <v>3</v>
      </c>
      <c r="BN12" s="46" t="s">
        <v>19</v>
      </c>
      <c r="BO12" s="46" t="s">
        <v>20</v>
      </c>
      <c r="BP12" s="46" t="s">
        <v>23</v>
      </c>
      <c r="BQ12" s="46" t="s">
        <v>24</v>
      </c>
      <c r="BR12" s="1" t="s">
        <v>236</v>
      </c>
      <c r="BS12" s="46" t="s">
        <v>225</v>
      </c>
      <c r="BT12" s="46" t="s">
        <v>226</v>
      </c>
      <c r="BU12" s="46" t="s">
        <v>125</v>
      </c>
      <c r="BV12" s="46" t="s">
        <v>126</v>
      </c>
      <c r="BW12" s="1" t="s">
        <v>240</v>
      </c>
      <c r="BX12" s="46" t="s">
        <v>42</v>
      </c>
      <c r="BY12" s="46" t="s">
        <v>43</v>
      </c>
      <c r="BZ12" s="1" t="s">
        <v>28</v>
      </c>
      <c r="CA12" s="1" t="s">
        <v>29</v>
      </c>
      <c r="CB12" s="1" t="s">
        <v>30</v>
      </c>
      <c r="CC12" s="1" t="s">
        <v>31</v>
      </c>
      <c r="CD12" s="1" t="s">
        <v>32</v>
      </c>
      <c r="CE12" s="1" t="s">
        <v>33</v>
      </c>
    </row>
    <row r="13" spans="1:83" s="37" customFormat="1" ht="18" customHeight="1">
      <c r="A13" s="34" t="s">
        <v>139</v>
      </c>
      <c r="B13" s="117">
        <v>1502530.26</v>
      </c>
      <c r="C13" s="35">
        <v>1.2480593782284019E-4</v>
      </c>
      <c r="D13" s="46"/>
      <c r="E13" s="46"/>
      <c r="F13" s="46"/>
      <c r="G13" s="46"/>
      <c r="H13" s="46"/>
      <c r="I13" s="46"/>
      <c r="J13" s="46"/>
      <c r="K13" s="46"/>
      <c r="L13" s="46"/>
      <c r="M13" s="46"/>
      <c r="N13" s="48" t="s">
        <v>247</v>
      </c>
      <c r="O13" s="48" t="s">
        <v>247</v>
      </c>
      <c r="P13" s="48" t="s">
        <v>247</v>
      </c>
      <c r="Q13" s="48" t="s">
        <v>247</v>
      </c>
      <c r="R13" s="48" t="s">
        <v>247</v>
      </c>
      <c r="S13" s="48" t="s">
        <v>247</v>
      </c>
      <c r="T13" s="48" t="s">
        <v>247</v>
      </c>
      <c r="U13" s="48" t="s">
        <v>247</v>
      </c>
      <c r="V13" s="48" t="s">
        <v>247</v>
      </c>
      <c r="W13" s="48" t="s">
        <v>247</v>
      </c>
      <c r="X13" s="48" t="s">
        <v>247</v>
      </c>
      <c r="Y13" s="48" t="s">
        <v>247</v>
      </c>
      <c r="Z13" s="48" t="s">
        <v>247</v>
      </c>
      <c r="AA13" s="48">
        <v>0</v>
      </c>
      <c r="AB13" s="48" t="s">
        <v>247</v>
      </c>
      <c r="AC13" s="48" t="s">
        <v>247</v>
      </c>
      <c r="AD13" s="48" t="s">
        <v>247</v>
      </c>
      <c r="AE13" s="48" t="s">
        <v>247</v>
      </c>
      <c r="AF13" s="48" t="s">
        <v>248</v>
      </c>
      <c r="AG13" s="48" t="s">
        <v>247</v>
      </c>
      <c r="AH13" s="48" t="s">
        <v>247</v>
      </c>
      <c r="AI13" s="48" t="s">
        <v>247</v>
      </c>
      <c r="AJ13" s="48" t="s">
        <v>247</v>
      </c>
      <c r="AK13" s="48" t="s">
        <v>247</v>
      </c>
      <c r="AL13" s="48">
        <v>0</v>
      </c>
      <c r="AM13" s="48" t="s">
        <v>247</v>
      </c>
      <c r="AN13" s="48" t="s">
        <v>247</v>
      </c>
      <c r="AO13" s="48" t="s">
        <v>247</v>
      </c>
      <c r="AP13" s="36"/>
      <c r="AQ13" s="33" t="s">
        <v>159</v>
      </c>
      <c r="AR13" s="117">
        <v>2214072662.8599987</v>
      </c>
      <c r="AS13" s="35">
        <v>0.18390938435819273</v>
      </c>
      <c r="AT13" s="47">
        <v>1262907422.3899989</v>
      </c>
      <c r="AU13" s="47">
        <v>236766.64</v>
      </c>
      <c r="AV13" s="47">
        <v>1465970.69</v>
      </c>
      <c r="AW13" s="47">
        <v>14712442.709999999</v>
      </c>
      <c r="AX13" s="47">
        <v>9789283.3500000015</v>
      </c>
      <c r="AY13" s="47">
        <v>188625088.65000001</v>
      </c>
      <c r="AZ13" s="47">
        <v>320821463.42000002</v>
      </c>
      <c r="BA13" s="47">
        <v>102986181.88</v>
      </c>
      <c r="BB13" s="47">
        <v>94976295.989999995</v>
      </c>
      <c r="BC13" s="47">
        <v>42538981.730000004</v>
      </c>
      <c r="BD13" s="47">
        <v>225326.88000000268</v>
      </c>
      <c r="BE13" s="47">
        <v>15376858.629999995</v>
      </c>
      <c r="BF13" s="47">
        <v>-683753.8599999994</v>
      </c>
      <c r="BG13" s="47">
        <v>-397106.73000000045</v>
      </c>
      <c r="BH13" s="47">
        <v>776681.9299999997</v>
      </c>
      <c r="BI13" s="47">
        <v>0</v>
      </c>
      <c r="BJ13" s="47">
        <v>50372065.910000004</v>
      </c>
      <c r="BK13" s="47">
        <v>-425033.02</v>
      </c>
      <c r="BL13" s="47">
        <v>0</v>
      </c>
      <c r="BM13" s="47">
        <v>294285.58</v>
      </c>
      <c r="BN13" s="47">
        <v>40834083.729999997</v>
      </c>
      <c r="BO13" s="47">
        <v>44654688.5</v>
      </c>
      <c r="BP13" s="47">
        <v>1885897.8599999999</v>
      </c>
      <c r="BQ13" s="47">
        <v>2395356.9099999964</v>
      </c>
      <c r="BR13" s="47">
        <v>5685123.7500000009</v>
      </c>
      <c r="BS13" s="47">
        <v>2091894.6800000002</v>
      </c>
      <c r="BT13" s="47">
        <v>-4811935.3800000008</v>
      </c>
      <c r="BU13" s="47">
        <v>599996.39</v>
      </c>
      <c r="BV13" s="47">
        <v>2974006.22</v>
      </c>
      <c r="BW13" s="47">
        <v>1554217.3</v>
      </c>
      <c r="BX13" s="47">
        <v>-39183671.570000023</v>
      </c>
      <c r="BY13" s="47">
        <v>33592063.039999999</v>
      </c>
      <c r="BZ13" s="47">
        <v>724351.75</v>
      </c>
      <c r="CA13" s="47">
        <v>4222584.84</v>
      </c>
      <c r="CB13" s="47">
        <v>7671101.75</v>
      </c>
      <c r="CC13" s="47">
        <v>491858.11</v>
      </c>
      <c r="CD13" s="47">
        <v>3855666.94</v>
      </c>
      <c r="CE13" s="47">
        <v>236155.27000000002</v>
      </c>
    </row>
    <row r="14" spans="1:83" s="37" customFormat="1" ht="18" customHeight="1">
      <c r="A14" s="38"/>
      <c r="B14" s="116"/>
      <c r="C14" s="39"/>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36"/>
      <c r="AQ14" s="4"/>
      <c r="AR14" s="116"/>
      <c r="AS14" s="39"/>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row>
    <row r="15" spans="1:83" s="37" customFormat="1" ht="18" customHeight="1">
      <c r="A15" s="34" t="s">
        <v>140</v>
      </c>
      <c r="B15" s="117">
        <v>10117803406.879999</v>
      </c>
      <c r="C15" s="35">
        <v>0.84042363506395246</v>
      </c>
      <c r="D15" s="48">
        <v>6941144085.2000008</v>
      </c>
      <c r="E15" s="48">
        <v>342207.79</v>
      </c>
      <c r="F15" s="48">
        <v>939273.57</v>
      </c>
      <c r="G15" s="48">
        <v>10297692.640000001</v>
      </c>
      <c r="H15" s="48">
        <v>9300883.0499999989</v>
      </c>
      <c r="I15" s="48">
        <v>507948403.11000001</v>
      </c>
      <c r="J15" s="48">
        <v>285679717.24000001</v>
      </c>
      <c r="K15" s="48">
        <v>158393309.55000001</v>
      </c>
      <c r="L15" s="48">
        <v>150520805.90000001</v>
      </c>
      <c r="M15" s="48">
        <v>95695074.690000013</v>
      </c>
      <c r="N15" s="48">
        <v>35339829.100000001</v>
      </c>
      <c r="O15" s="48">
        <v>521955561.15999997</v>
      </c>
      <c r="P15" s="48">
        <v>46754244.170000002</v>
      </c>
      <c r="Q15" s="48">
        <v>2328447.1</v>
      </c>
      <c r="R15" s="48">
        <v>33168674.049999997</v>
      </c>
      <c r="S15" s="48">
        <v>141601432.81</v>
      </c>
      <c r="T15" s="48">
        <v>203080782.87</v>
      </c>
      <c r="U15" s="48">
        <v>415123.08</v>
      </c>
      <c r="V15" s="48">
        <v>366158.69999999995</v>
      </c>
      <c r="W15" s="48">
        <v>671516.84000000008</v>
      </c>
      <c r="X15" s="48">
        <v>8919105.4799999986</v>
      </c>
      <c r="Y15" s="48">
        <v>111678494.58999999</v>
      </c>
      <c r="Z15" s="48">
        <v>503564.01</v>
      </c>
      <c r="AA15" s="48">
        <v>486684396.54000002</v>
      </c>
      <c r="AB15" s="48">
        <v>206757473.57999998</v>
      </c>
      <c r="AC15" s="48">
        <v>42265496.210000001</v>
      </c>
      <c r="AD15" s="48">
        <v>49047393.109999999</v>
      </c>
      <c r="AE15" s="48">
        <v>188224.97</v>
      </c>
      <c r="AF15" s="48">
        <v>39714.880000000005</v>
      </c>
      <c r="AG15" s="48">
        <v>0</v>
      </c>
      <c r="AH15" s="48">
        <v>31552130.530000001</v>
      </c>
      <c r="AI15" s="48">
        <v>16624241.219999999</v>
      </c>
      <c r="AJ15" s="48">
        <v>762792.03</v>
      </c>
      <c r="AK15" s="48">
        <v>1749438.0499999998</v>
      </c>
      <c r="AL15" s="48">
        <v>7881811.419999999</v>
      </c>
      <c r="AM15" s="48">
        <v>253342.62</v>
      </c>
      <c r="AN15" s="48">
        <v>6458656.3799999999</v>
      </c>
      <c r="AO15" s="48">
        <v>493908.64</v>
      </c>
      <c r="AP15" s="36"/>
      <c r="AQ15" s="1" t="s">
        <v>186</v>
      </c>
      <c r="AR15" s="48">
        <v>3570798800.0299997</v>
      </c>
      <c r="AS15" s="40">
        <v>0.29660427139378648</v>
      </c>
      <c r="AT15" s="47">
        <v>2876394224.77</v>
      </c>
      <c r="AU15" s="47" t="s">
        <v>247</v>
      </c>
      <c r="AV15" s="47" t="s">
        <v>247</v>
      </c>
      <c r="AW15" s="47" t="s">
        <v>249</v>
      </c>
      <c r="AX15" s="47" t="s">
        <v>250</v>
      </c>
      <c r="AY15" s="47" t="s">
        <v>251</v>
      </c>
      <c r="AZ15" s="47" t="s">
        <v>252</v>
      </c>
      <c r="BA15" s="47" t="s">
        <v>253</v>
      </c>
      <c r="BB15" s="47" t="s">
        <v>254</v>
      </c>
      <c r="BC15" s="47" t="s">
        <v>255</v>
      </c>
      <c r="BD15" s="48"/>
      <c r="BE15" s="48"/>
      <c r="BF15" s="48"/>
      <c r="BG15" s="48"/>
      <c r="BH15" s="48"/>
      <c r="BI15" s="48"/>
      <c r="BJ15" s="48"/>
      <c r="BK15" s="48"/>
      <c r="BL15" s="48"/>
      <c r="BM15" s="48"/>
      <c r="BN15" s="48"/>
      <c r="BO15" s="48"/>
      <c r="BP15" s="48"/>
      <c r="BQ15" s="48"/>
      <c r="BR15" s="48"/>
      <c r="BS15" s="48"/>
      <c r="BT15" s="48"/>
      <c r="BU15" s="48"/>
      <c r="BV15" s="48"/>
      <c r="BW15" s="48"/>
      <c r="BX15" s="48"/>
      <c r="BY15" s="48"/>
      <c r="BZ15" s="48" t="s">
        <v>256</v>
      </c>
      <c r="CA15" s="48" t="s">
        <v>257</v>
      </c>
      <c r="CB15" s="48">
        <v>156233.34</v>
      </c>
      <c r="CC15" s="48" t="s">
        <v>258</v>
      </c>
      <c r="CD15" s="48" t="s">
        <v>259</v>
      </c>
      <c r="CE15" s="48" t="s">
        <v>260</v>
      </c>
    </row>
    <row r="16" spans="1:83" s="37" customFormat="1" ht="18" customHeight="1">
      <c r="A16" s="38"/>
      <c r="B16" s="116"/>
      <c r="C16" s="39"/>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36"/>
      <c r="AQ16" s="1" t="s">
        <v>160</v>
      </c>
      <c r="AR16" s="48">
        <v>570263112.55999994</v>
      </c>
      <c r="AS16" s="40">
        <v>4.736824572759199E-2</v>
      </c>
      <c r="AT16" s="47"/>
      <c r="AU16" s="47"/>
      <c r="AV16" s="47"/>
      <c r="AW16" s="47"/>
      <c r="AX16" s="47"/>
      <c r="AY16" s="47"/>
      <c r="AZ16" s="47"/>
      <c r="BA16" s="47"/>
      <c r="BB16" s="47"/>
      <c r="BC16" s="47"/>
      <c r="BD16" s="48" t="s">
        <v>261</v>
      </c>
      <c r="BE16" s="48" t="s">
        <v>262</v>
      </c>
      <c r="BF16" s="48" t="s">
        <v>247</v>
      </c>
      <c r="BG16" s="48" t="s">
        <v>247</v>
      </c>
      <c r="BH16" s="48" t="s">
        <v>263</v>
      </c>
      <c r="BI16" s="48" t="s">
        <v>247</v>
      </c>
      <c r="BJ16" s="48" t="s">
        <v>264</v>
      </c>
      <c r="BK16" s="48" t="s">
        <v>247</v>
      </c>
      <c r="BL16" s="48" t="s">
        <v>247</v>
      </c>
      <c r="BM16" s="48" t="s">
        <v>247</v>
      </c>
      <c r="BN16" s="48" t="s">
        <v>265</v>
      </c>
      <c r="BO16" s="48" t="s">
        <v>266</v>
      </c>
      <c r="BP16" s="48" t="s">
        <v>267</v>
      </c>
      <c r="BQ16" s="48">
        <v>30100002.399999999</v>
      </c>
      <c r="BR16" s="48" t="s">
        <v>268</v>
      </c>
      <c r="BS16" s="48" t="s">
        <v>269</v>
      </c>
      <c r="BT16" s="48" t="s">
        <v>269</v>
      </c>
      <c r="BU16" s="48" t="s">
        <v>270</v>
      </c>
      <c r="BV16" s="48" t="s">
        <v>269</v>
      </c>
      <c r="BW16" s="48" t="s">
        <v>271</v>
      </c>
      <c r="BX16" s="48" t="s">
        <v>272</v>
      </c>
      <c r="BY16" s="48" t="s">
        <v>273</v>
      </c>
      <c r="BZ16" s="48"/>
      <c r="CA16" s="48"/>
      <c r="CB16" s="48"/>
      <c r="CC16" s="48"/>
      <c r="CD16" s="48"/>
      <c r="CE16" s="48"/>
    </row>
    <row r="17" spans="1:83" s="37" customFormat="1" ht="18" customHeight="1">
      <c r="A17" s="36" t="s">
        <v>141</v>
      </c>
      <c r="B17" s="48">
        <v>2167595.0499999998</v>
      </c>
      <c r="C17" s="40">
        <v>1.8004877521428161E-4</v>
      </c>
      <c r="D17" s="48"/>
      <c r="E17" s="48"/>
      <c r="F17" s="48"/>
      <c r="G17" s="48"/>
      <c r="H17" s="48"/>
      <c r="I17" s="48"/>
      <c r="J17" s="48"/>
      <c r="K17" s="48"/>
      <c r="L17" s="48"/>
      <c r="M17" s="48"/>
      <c r="N17" s="48" t="s">
        <v>247</v>
      </c>
      <c r="O17" s="48" t="s">
        <v>247</v>
      </c>
      <c r="P17" s="48" t="s">
        <v>247</v>
      </c>
      <c r="Q17" s="48" t="s">
        <v>247</v>
      </c>
      <c r="R17" s="48" t="s">
        <v>247</v>
      </c>
      <c r="S17" s="48" t="s">
        <v>247</v>
      </c>
      <c r="T17" s="48" t="s">
        <v>247</v>
      </c>
      <c r="U17" s="48" t="s">
        <v>247</v>
      </c>
      <c r="V17" s="48" t="s">
        <v>247</v>
      </c>
      <c r="W17" s="48" t="s">
        <v>247</v>
      </c>
      <c r="X17" s="48" t="s">
        <v>274</v>
      </c>
      <c r="Y17" s="48" t="s">
        <v>275</v>
      </c>
      <c r="Z17" s="48" t="s">
        <v>276</v>
      </c>
      <c r="AA17" s="48">
        <v>182803.84</v>
      </c>
      <c r="AB17" s="48" t="s">
        <v>277</v>
      </c>
      <c r="AC17" s="48" t="s">
        <v>247</v>
      </c>
      <c r="AD17" s="48" t="s">
        <v>278</v>
      </c>
      <c r="AE17" s="48" t="s">
        <v>279</v>
      </c>
      <c r="AF17" s="48" t="s">
        <v>280</v>
      </c>
      <c r="AG17" s="48" t="s">
        <v>247</v>
      </c>
      <c r="AH17" s="48" t="s">
        <v>247</v>
      </c>
      <c r="AI17" s="48" t="s">
        <v>281</v>
      </c>
      <c r="AJ17" s="48" t="s">
        <v>247</v>
      </c>
      <c r="AK17" s="48" t="s">
        <v>247</v>
      </c>
      <c r="AL17" s="48">
        <v>0</v>
      </c>
      <c r="AM17" s="48" t="s">
        <v>247</v>
      </c>
      <c r="AN17" s="48" t="s">
        <v>247</v>
      </c>
      <c r="AO17" s="48" t="s">
        <v>247</v>
      </c>
      <c r="AP17" s="36"/>
      <c r="AQ17" s="1" t="s">
        <v>96</v>
      </c>
      <c r="AR17" s="48">
        <v>0</v>
      </c>
      <c r="AS17" s="40" t="s">
        <v>282</v>
      </c>
      <c r="AT17" s="47"/>
      <c r="AU17" s="47"/>
      <c r="AV17" s="47"/>
      <c r="AW17" s="47"/>
      <c r="AX17" s="47"/>
      <c r="AY17" s="47"/>
      <c r="AZ17" s="47"/>
      <c r="BA17" s="47"/>
      <c r="BB17" s="47"/>
      <c r="BC17" s="47"/>
      <c r="BD17" s="48" t="s">
        <v>247</v>
      </c>
      <c r="BE17" s="48" t="s">
        <v>247</v>
      </c>
      <c r="BF17" s="48" t="s">
        <v>247</v>
      </c>
      <c r="BG17" s="48" t="s">
        <v>247</v>
      </c>
      <c r="BH17" s="48" t="s">
        <v>247</v>
      </c>
      <c r="BI17" s="48" t="s">
        <v>247</v>
      </c>
      <c r="BJ17" s="48" t="s">
        <v>247</v>
      </c>
      <c r="BK17" s="48" t="s">
        <v>247</v>
      </c>
      <c r="BL17" s="48" t="s">
        <v>247</v>
      </c>
      <c r="BM17" s="48" t="s">
        <v>247</v>
      </c>
      <c r="BN17" s="48" t="s">
        <v>247</v>
      </c>
      <c r="BO17" s="48" t="s">
        <v>247</v>
      </c>
      <c r="BP17" s="48" t="s">
        <v>247</v>
      </c>
      <c r="BQ17" s="48">
        <v>0</v>
      </c>
      <c r="BR17" s="48" t="s">
        <v>247</v>
      </c>
      <c r="BS17" s="48" t="s">
        <v>247</v>
      </c>
      <c r="BT17" s="48" t="s">
        <v>247</v>
      </c>
      <c r="BU17" s="48" t="s">
        <v>247</v>
      </c>
      <c r="BV17" s="48" t="s">
        <v>247</v>
      </c>
      <c r="BW17" s="48" t="s">
        <v>247</v>
      </c>
      <c r="BX17" s="48" t="s">
        <v>247</v>
      </c>
      <c r="BY17" s="48" t="s">
        <v>247</v>
      </c>
      <c r="BZ17" s="48"/>
      <c r="CA17" s="48"/>
      <c r="CB17" s="48"/>
      <c r="CC17" s="48"/>
      <c r="CD17" s="48"/>
      <c r="CE17" s="48"/>
    </row>
    <row r="18" spans="1:83" s="37" customFormat="1" ht="18" customHeight="1">
      <c r="A18" s="38"/>
      <c r="B18" s="116"/>
      <c r="C18" s="39"/>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36"/>
      <c r="AQ18" s="1" t="s">
        <v>34</v>
      </c>
      <c r="AR18" s="48">
        <v>10947563.619999999</v>
      </c>
      <c r="AS18" s="40">
        <v>9.0934670724655321E-4</v>
      </c>
      <c r="AT18" s="47">
        <v>0</v>
      </c>
      <c r="AU18" s="47" t="s">
        <v>247</v>
      </c>
      <c r="AV18" s="47" t="s">
        <v>247</v>
      </c>
      <c r="AW18" s="47" t="s">
        <v>247</v>
      </c>
      <c r="AX18" s="47" t="s">
        <v>247</v>
      </c>
      <c r="AY18" s="47" t="s">
        <v>247</v>
      </c>
      <c r="AZ18" s="47" t="s">
        <v>247</v>
      </c>
      <c r="BA18" s="47" t="s">
        <v>247</v>
      </c>
      <c r="BB18" s="47" t="s">
        <v>247</v>
      </c>
      <c r="BC18" s="47" t="s">
        <v>247</v>
      </c>
      <c r="BD18" s="48">
        <v>0</v>
      </c>
      <c r="BE18" s="48">
        <v>0</v>
      </c>
      <c r="BF18" s="48">
        <v>0</v>
      </c>
      <c r="BG18" s="48">
        <v>0</v>
      </c>
      <c r="BH18" s="48">
        <v>0</v>
      </c>
      <c r="BI18" s="48">
        <v>0</v>
      </c>
      <c r="BJ18" s="48">
        <v>149641.9</v>
      </c>
      <c r="BK18" s="48">
        <v>0</v>
      </c>
      <c r="BL18" s="48">
        <v>0</v>
      </c>
      <c r="BM18" s="48">
        <v>242688.69</v>
      </c>
      <c r="BN18" s="48">
        <v>15961956.15</v>
      </c>
      <c r="BO18" s="48">
        <v>-7324925.1699999999</v>
      </c>
      <c r="BP18" s="48">
        <v>13384.54</v>
      </c>
      <c r="BQ18" s="48">
        <v>0</v>
      </c>
      <c r="BR18" s="48">
        <v>0</v>
      </c>
      <c r="BS18" s="48">
        <v>0</v>
      </c>
      <c r="BT18" s="48">
        <v>0</v>
      </c>
      <c r="BU18" s="48">
        <v>0</v>
      </c>
      <c r="BV18" s="48">
        <v>0</v>
      </c>
      <c r="BW18" s="48">
        <v>327401.34000000003</v>
      </c>
      <c r="BX18" s="48">
        <v>0</v>
      </c>
      <c r="BY18" s="48">
        <v>203851.29</v>
      </c>
      <c r="BZ18" s="48" t="s">
        <v>283</v>
      </c>
      <c r="CA18" s="48" t="s">
        <v>284</v>
      </c>
      <c r="CB18" s="48">
        <v>133937.5</v>
      </c>
      <c r="CC18" s="48" t="s">
        <v>247</v>
      </c>
      <c r="CD18" s="48" t="s">
        <v>247</v>
      </c>
      <c r="CE18" s="48" t="s">
        <v>285</v>
      </c>
    </row>
    <row r="19" spans="1:83" s="37" customFormat="1" ht="18" customHeight="1">
      <c r="A19" s="36" t="s">
        <v>142</v>
      </c>
      <c r="B19" s="48">
        <v>4265475985.7899995</v>
      </c>
      <c r="C19" s="40">
        <v>0.35430682818150006</v>
      </c>
      <c r="D19" s="48">
        <v>4263889008.2499995</v>
      </c>
      <c r="E19" s="48" t="s">
        <v>247</v>
      </c>
      <c r="F19" s="48" t="s">
        <v>247</v>
      </c>
      <c r="G19" s="48" t="s">
        <v>247</v>
      </c>
      <c r="H19" s="48" t="s">
        <v>247</v>
      </c>
      <c r="I19" s="48" t="s">
        <v>247</v>
      </c>
      <c r="J19" s="48" t="s">
        <v>247</v>
      </c>
      <c r="K19" s="48" t="s">
        <v>247</v>
      </c>
      <c r="L19" s="48" t="s">
        <v>247</v>
      </c>
      <c r="M19" s="48" t="s">
        <v>286</v>
      </c>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36"/>
      <c r="AQ19" s="1" t="s">
        <v>161</v>
      </c>
      <c r="AR19" s="48">
        <v>-1392899388.0400002</v>
      </c>
      <c r="AS19" s="40">
        <v>-0.11569957627155705</v>
      </c>
      <c r="AT19" s="47">
        <v>-1318376058.9200001</v>
      </c>
      <c r="AU19" s="47" t="s">
        <v>287</v>
      </c>
      <c r="AV19" s="47" t="s">
        <v>288</v>
      </c>
      <c r="AW19" s="47" t="s">
        <v>289</v>
      </c>
      <c r="AX19" s="47" t="s">
        <v>290</v>
      </c>
      <c r="AY19" s="47" t="s">
        <v>247</v>
      </c>
      <c r="AZ19" s="47" t="s">
        <v>247</v>
      </c>
      <c r="BA19" s="47" t="s">
        <v>247</v>
      </c>
      <c r="BB19" s="47" t="s">
        <v>247</v>
      </c>
      <c r="BC19" s="47" t="s">
        <v>291</v>
      </c>
      <c r="BD19" s="48" t="s">
        <v>247</v>
      </c>
      <c r="BE19" s="48" t="s">
        <v>292</v>
      </c>
      <c r="BF19" s="48" t="s">
        <v>247</v>
      </c>
      <c r="BG19" s="48">
        <v>-383025.02</v>
      </c>
      <c r="BH19" s="48" t="s">
        <v>293</v>
      </c>
      <c r="BI19" s="48" t="s">
        <v>247</v>
      </c>
      <c r="BJ19" s="48" t="s">
        <v>294</v>
      </c>
      <c r="BK19" s="48" t="s">
        <v>247</v>
      </c>
      <c r="BL19" s="48" t="s">
        <v>295</v>
      </c>
      <c r="BM19" s="48" t="s">
        <v>247</v>
      </c>
      <c r="BN19" s="48" t="s">
        <v>247</v>
      </c>
      <c r="BO19" s="48" t="s">
        <v>296</v>
      </c>
      <c r="BP19" s="48" t="s">
        <v>247</v>
      </c>
      <c r="BQ19" s="48">
        <v>-10977510.130000001</v>
      </c>
      <c r="BR19" s="48" t="s">
        <v>297</v>
      </c>
      <c r="BS19" s="48" t="s">
        <v>298</v>
      </c>
      <c r="BT19" s="48" t="s">
        <v>299</v>
      </c>
      <c r="BU19" s="48" t="s">
        <v>247</v>
      </c>
      <c r="BV19" s="48" t="s">
        <v>247</v>
      </c>
      <c r="BW19" s="48" t="s">
        <v>247</v>
      </c>
      <c r="BX19" s="48" t="s">
        <v>247</v>
      </c>
      <c r="BY19" s="48" t="s">
        <v>300</v>
      </c>
      <c r="BZ19" s="48" t="s">
        <v>301</v>
      </c>
      <c r="CA19" s="48" t="s">
        <v>302</v>
      </c>
      <c r="CB19" s="48">
        <v>7219246.2000000002</v>
      </c>
      <c r="CC19" s="48" t="s">
        <v>303</v>
      </c>
      <c r="CD19" s="48" t="s">
        <v>304</v>
      </c>
      <c r="CE19" s="48" t="s">
        <v>247</v>
      </c>
    </row>
    <row r="20" spans="1:83" s="37" customFormat="1" ht="18" customHeight="1">
      <c r="A20" s="36"/>
      <c r="B20" s="48"/>
      <c r="C20" s="40"/>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6"/>
      <c r="AQ20" s="1" t="s">
        <v>162</v>
      </c>
      <c r="AR20" s="48">
        <v>-541855089.76000082</v>
      </c>
      <c r="AS20" s="40">
        <v>-4.5008566177945838E-2</v>
      </c>
      <c r="AT20" s="47">
        <v>-295110743.46000099</v>
      </c>
      <c r="AU20" s="47" t="s">
        <v>305</v>
      </c>
      <c r="AV20" s="47" t="s">
        <v>306</v>
      </c>
      <c r="AW20" s="47" t="s">
        <v>307</v>
      </c>
      <c r="AX20" s="47" t="s">
        <v>308</v>
      </c>
      <c r="AY20" s="47" t="s">
        <v>309</v>
      </c>
      <c r="AZ20" s="47" t="s">
        <v>310</v>
      </c>
      <c r="BA20" s="47" t="s">
        <v>311</v>
      </c>
      <c r="BB20" s="47" t="s">
        <v>312</v>
      </c>
      <c r="BC20" s="47" t="s">
        <v>313</v>
      </c>
      <c r="BD20" s="48" t="s">
        <v>314</v>
      </c>
      <c r="BE20" s="48" t="s">
        <v>315</v>
      </c>
      <c r="BF20" s="48" t="s">
        <v>316</v>
      </c>
      <c r="BG20" s="48" t="s">
        <v>317</v>
      </c>
      <c r="BH20" s="48" t="s">
        <v>318</v>
      </c>
      <c r="BI20" s="48" t="s">
        <v>319</v>
      </c>
      <c r="BJ20" s="48" t="s">
        <v>320</v>
      </c>
      <c r="BK20" s="48" t="s">
        <v>321</v>
      </c>
      <c r="BL20" s="48" t="s">
        <v>322</v>
      </c>
      <c r="BM20" s="48" t="s">
        <v>323</v>
      </c>
      <c r="BN20" s="48" t="s">
        <v>324</v>
      </c>
      <c r="BO20" s="48" t="s">
        <v>325</v>
      </c>
      <c r="BP20" s="48" t="s">
        <v>326</v>
      </c>
      <c r="BQ20" s="48">
        <v>-29919873.93</v>
      </c>
      <c r="BR20" s="48" t="s">
        <v>327</v>
      </c>
      <c r="BS20" s="48" t="s">
        <v>328</v>
      </c>
      <c r="BT20" s="48" t="s">
        <v>329</v>
      </c>
      <c r="BU20" s="48" t="s">
        <v>247</v>
      </c>
      <c r="BV20" s="48" t="s">
        <v>330</v>
      </c>
      <c r="BW20" s="48" t="s">
        <v>331</v>
      </c>
      <c r="BX20" s="48" t="s">
        <v>332</v>
      </c>
      <c r="BY20" s="48" t="s">
        <v>333</v>
      </c>
      <c r="BZ20" s="48" t="s">
        <v>334</v>
      </c>
      <c r="CA20" s="48" t="s">
        <v>335</v>
      </c>
      <c r="CB20" s="48">
        <v>161684.71</v>
      </c>
      <c r="CC20" s="48" t="s">
        <v>336</v>
      </c>
      <c r="CD20" s="48" t="s">
        <v>337</v>
      </c>
      <c r="CE20" s="48" t="s">
        <v>338</v>
      </c>
    </row>
    <row r="21" spans="1:83" s="37" customFormat="1" ht="18" customHeight="1">
      <c r="A21" s="36" t="s">
        <v>143</v>
      </c>
      <c r="B21" s="48">
        <v>399439054.5399999</v>
      </c>
      <c r="C21" s="40">
        <v>3.3178942968465269E-2</v>
      </c>
      <c r="D21" s="48">
        <v>367094676.57999998</v>
      </c>
      <c r="E21" s="48" t="s">
        <v>247</v>
      </c>
      <c r="F21" s="48" t="s">
        <v>339</v>
      </c>
      <c r="G21" s="48" t="s">
        <v>340</v>
      </c>
      <c r="H21" s="48" t="s">
        <v>341</v>
      </c>
      <c r="I21" s="48" t="s">
        <v>342</v>
      </c>
      <c r="J21" s="48" t="s">
        <v>343</v>
      </c>
      <c r="K21" s="48" t="s">
        <v>344</v>
      </c>
      <c r="L21" s="48" t="s">
        <v>345</v>
      </c>
      <c r="M21" s="48" t="s">
        <v>346</v>
      </c>
      <c r="N21" s="48" t="s">
        <v>347</v>
      </c>
      <c r="O21" s="48" t="s">
        <v>348</v>
      </c>
      <c r="P21" s="48" t="s">
        <v>349</v>
      </c>
      <c r="Q21" s="48" t="s">
        <v>350</v>
      </c>
      <c r="R21" s="48" t="s">
        <v>351</v>
      </c>
      <c r="S21" s="48" t="s">
        <v>352</v>
      </c>
      <c r="T21" s="48" t="s">
        <v>353</v>
      </c>
      <c r="U21" s="48" t="s">
        <v>354</v>
      </c>
      <c r="V21" s="48" t="s">
        <v>355</v>
      </c>
      <c r="W21" s="48" t="s">
        <v>356</v>
      </c>
      <c r="X21" s="48" t="s">
        <v>357</v>
      </c>
      <c r="Y21" s="48" t="s">
        <v>358</v>
      </c>
      <c r="Z21" s="48" t="s">
        <v>359</v>
      </c>
      <c r="AA21" s="48">
        <v>1867146.2800000003</v>
      </c>
      <c r="AB21" s="48" t="s">
        <v>360</v>
      </c>
      <c r="AC21" s="48" t="s">
        <v>361</v>
      </c>
      <c r="AD21" s="48" t="s">
        <v>362</v>
      </c>
      <c r="AE21" s="48" t="s">
        <v>247</v>
      </c>
      <c r="AF21" s="48" t="s">
        <v>363</v>
      </c>
      <c r="AG21" s="48" t="s">
        <v>247</v>
      </c>
      <c r="AH21" s="48" t="s">
        <v>364</v>
      </c>
      <c r="AI21" s="48" t="s">
        <v>365</v>
      </c>
      <c r="AJ21" s="48" t="s">
        <v>366</v>
      </c>
      <c r="AK21" s="48" t="s">
        <v>367</v>
      </c>
      <c r="AL21" s="48">
        <v>0</v>
      </c>
      <c r="AM21" s="48" t="s">
        <v>368</v>
      </c>
      <c r="AN21" s="48" t="s">
        <v>369</v>
      </c>
      <c r="AO21" s="48" t="s">
        <v>370</v>
      </c>
      <c r="AP21" s="36"/>
      <c r="AQ21" s="1" t="s">
        <v>163</v>
      </c>
      <c r="AR21" s="48">
        <v>191838531</v>
      </c>
      <c r="AS21" s="40">
        <v>1.5934845646310647E-2</v>
      </c>
      <c r="AT21" s="47"/>
      <c r="AU21" s="47"/>
      <c r="AV21" s="47"/>
      <c r="AW21" s="47"/>
      <c r="AX21" s="47"/>
      <c r="AY21" s="47"/>
      <c r="AZ21" s="47"/>
      <c r="BA21" s="47"/>
      <c r="BB21" s="47"/>
      <c r="BC21" s="47"/>
      <c r="BD21" s="48" t="s">
        <v>371</v>
      </c>
      <c r="BE21" s="48" t="s">
        <v>372</v>
      </c>
      <c r="BF21" s="48" t="s">
        <v>373</v>
      </c>
      <c r="BG21" s="48" t="s">
        <v>374</v>
      </c>
      <c r="BH21" s="48" t="s">
        <v>375</v>
      </c>
      <c r="BI21" s="48" t="s">
        <v>376</v>
      </c>
      <c r="BJ21" s="48" t="s">
        <v>377</v>
      </c>
      <c r="BK21" s="48" t="s">
        <v>378</v>
      </c>
      <c r="BL21" s="48" t="s">
        <v>247</v>
      </c>
      <c r="BM21" s="48" t="s">
        <v>379</v>
      </c>
      <c r="BN21" s="48" t="s">
        <v>247</v>
      </c>
      <c r="BO21" s="48" t="s">
        <v>247</v>
      </c>
      <c r="BP21" s="48" t="s">
        <v>247</v>
      </c>
      <c r="BQ21" s="48">
        <v>13192738.57</v>
      </c>
      <c r="BR21" s="48" t="s">
        <v>247</v>
      </c>
      <c r="BS21" s="48" t="s">
        <v>380</v>
      </c>
      <c r="BT21" s="48" t="s">
        <v>381</v>
      </c>
      <c r="BU21" s="48" t="s">
        <v>247</v>
      </c>
      <c r="BV21" s="48" t="s">
        <v>247</v>
      </c>
      <c r="BW21" s="48" t="s">
        <v>247</v>
      </c>
      <c r="BX21" s="48" t="s">
        <v>382</v>
      </c>
      <c r="BY21" s="48" t="s">
        <v>247</v>
      </c>
      <c r="BZ21" s="48"/>
      <c r="CA21" s="48"/>
      <c r="CB21" s="48"/>
      <c r="CC21" s="48"/>
      <c r="CD21" s="48"/>
      <c r="CE21" s="48"/>
    </row>
    <row r="22" spans="1:83" s="37" customFormat="1" ht="18" customHeight="1">
      <c r="A22" s="36"/>
      <c r="B22" s="48"/>
      <c r="C22" s="40"/>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36"/>
      <c r="AQ22" s="1" t="s">
        <v>164</v>
      </c>
      <c r="AR22" s="48">
        <v>0</v>
      </c>
      <c r="AS22" s="40" t="s">
        <v>282</v>
      </c>
      <c r="AT22" s="47"/>
      <c r="AU22" s="47"/>
      <c r="AV22" s="47"/>
      <c r="AW22" s="47"/>
      <c r="AX22" s="47"/>
      <c r="AY22" s="47"/>
      <c r="AZ22" s="47"/>
      <c r="BA22" s="47"/>
      <c r="BB22" s="47"/>
      <c r="BC22" s="47"/>
      <c r="BD22" s="48">
        <v>0</v>
      </c>
      <c r="BE22" s="48">
        <v>0</v>
      </c>
      <c r="BF22" s="48">
        <v>0</v>
      </c>
      <c r="BG22" s="48">
        <v>0</v>
      </c>
      <c r="BH22" s="48">
        <v>0</v>
      </c>
      <c r="BI22" s="48">
        <v>0</v>
      </c>
      <c r="BJ22" s="48">
        <v>0</v>
      </c>
      <c r="BK22" s="48">
        <v>0</v>
      </c>
      <c r="BL22" s="48">
        <v>0</v>
      </c>
      <c r="BM22" s="48">
        <v>0</v>
      </c>
      <c r="BN22" s="48">
        <v>0</v>
      </c>
      <c r="BO22" s="48">
        <v>0</v>
      </c>
      <c r="BP22" s="48">
        <v>0</v>
      </c>
      <c r="BQ22" s="48">
        <v>0</v>
      </c>
      <c r="BR22" s="48">
        <v>0</v>
      </c>
      <c r="BS22" s="48">
        <v>0</v>
      </c>
      <c r="BT22" s="48">
        <v>0</v>
      </c>
      <c r="BU22" s="48">
        <v>0</v>
      </c>
      <c r="BV22" s="48">
        <v>0</v>
      </c>
      <c r="BW22" s="48">
        <v>0</v>
      </c>
      <c r="BX22" s="48" t="s">
        <v>247</v>
      </c>
      <c r="BY22" s="48" t="s">
        <v>247</v>
      </c>
      <c r="BZ22" s="48"/>
      <c r="CA22" s="48"/>
      <c r="CB22" s="48"/>
      <c r="CC22" s="48"/>
      <c r="CD22" s="48"/>
      <c r="CE22" s="48"/>
    </row>
    <row r="23" spans="1:83" s="37" customFormat="1" ht="18" customHeight="1">
      <c r="A23" s="36" t="s">
        <v>144</v>
      </c>
      <c r="B23" s="48">
        <v>4223547648.0899997</v>
      </c>
      <c r="C23" s="40">
        <v>0.35082409931585895</v>
      </c>
      <c r="D23" s="48">
        <v>1833154063.9400001</v>
      </c>
      <c r="E23" s="48" t="s">
        <v>383</v>
      </c>
      <c r="F23" s="48" t="s">
        <v>384</v>
      </c>
      <c r="G23" s="48" t="s">
        <v>385</v>
      </c>
      <c r="H23" s="48" t="s">
        <v>386</v>
      </c>
      <c r="I23" s="48" t="s">
        <v>387</v>
      </c>
      <c r="J23" s="48" t="s">
        <v>388</v>
      </c>
      <c r="K23" s="48" t="s">
        <v>389</v>
      </c>
      <c r="L23" s="48" t="s">
        <v>390</v>
      </c>
      <c r="M23" s="48" t="s">
        <v>391</v>
      </c>
      <c r="N23" s="48" t="s">
        <v>392</v>
      </c>
      <c r="O23" s="48" t="s">
        <v>393</v>
      </c>
      <c r="P23" s="48" t="s">
        <v>394</v>
      </c>
      <c r="Q23" s="48" t="s">
        <v>395</v>
      </c>
      <c r="R23" s="48" t="s">
        <v>396</v>
      </c>
      <c r="S23" s="48" t="s">
        <v>397</v>
      </c>
      <c r="T23" s="48" t="s">
        <v>398</v>
      </c>
      <c r="U23" s="48" t="s">
        <v>399</v>
      </c>
      <c r="V23" s="48" t="s">
        <v>400</v>
      </c>
      <c r="W23" s="48" t="s">
        <v>401</v>
      </c>
      <c r="X23" s="48" t="s">
        <v>402</v>
      </c>
      <c r="Y23" s="48" t="s">
        <v>403</v>
      </c>
      <c r="Z23" s="48" t="s">
        <v>404</v>
      </c>
      <c r="AA23" s="48">
        <v>484630155.19</v>
      </c>
      <c r="AB23" s="48" t="s">
        <v>405</v>
      </c>
      <c r="AC23" s="48" t="s">
        <v>406</v>
      </c>
      <c r="AD23" s="48" t="s">
        <v>407</v>
      </c>
      <c r="AE23" s="48" t="s">
        <v>408</v>
      </c>
      <c r="AF23" s="48" t="s">
        <v>409</v>
      </c>
      <c r="AG23" s="48" t="s">
        <v>247</v>
      </c>
      <c r="AH23" s="48" t="s">
        <v>410</v>
      </c>
      <c r="AI23" s="48" t="s">
        <v>411</v>
      </c>
      <c r="AJ23" s="48" t="s">
        <v>412</v>
      </c>
      <c r="AK23" s="48" t="s">
        <v>413</v>
      </c>
      <c r="AL23" s="48">
        <v>7741965.1199999992</v>
      </c>
      <c r="AM23" s="48" t="s">
        <v>414</v>
      </c>
      <c r="AN23" s="48" t="s">
        <v>415</v>
      </c>
      <c r="AO23" s="48" t="s">
        <v>416</v>
      </c>
      <c r="AP23" s="36"/>
      <c r="AQ23" s="1" t="s">
        <v>185</v>
      </c>
      <c r="AR23" s="48">
        <v>-195020866.55000001</v>
      </c>
      <c r="AS23" s="40">
        <v>-1.6199182667240072E-2</v>
      </c>
      <c r="AT23" s="47"/>
      <c r="AU23" s="47"/>
      <c r="AV23" s="47"/>
      <c r="AW23" s="47"/>
      <c r="AX23" s="47"/>
      <c r="AY23" s="47"/>
      <c r="AZ23" s="47"/>
      <c r="BA23" s="47"/>
      <c r="BB23" s="47"/>
      <c r="BC23" s="47"/>
      <c r="BD23" s="48"/>
      <c r="BE23" s="48"/>
      <c r="BF23" s="48"/>
      <c r="BG23" s="48"/>
      <c r="BH23" s="48"/>
      <c r="BI23" s="48"/>
      <c r="BJ23" s="48"/>
      <c r="BK23" s="48"/>
      <c r="BL23" s="48"/>
      <c r="BM23" s="48"/>
      <c r="BN23" s="48"/>
      <c r="BO23" s="48"/>
      <c r="BP23" s="48"/>
      <c r="BQ23" s="48"/>
      <c r="BR23" s="48"/>
      <c r="BS23" s="48"/>
      <c r="BT23" s="48"/>
      <c r="BU23" s="48"/>
      <c r="BV23" s="48"/>
      <c r="BW23" s="48"/>
      <c r="BX23" s="48">
        <v>-195020866.55000001</v>
      </c>
      <c r="BY23" s="48">
        <v>0</v>
      </c>
      <c r="BZ23" s="48"/>
      <c r="CA23" s="48"/>
      <c r="CB23" s="48"/>
      <c r="CC23" s="48"/>
      <c r="CD23" s="48"/>
      <c r="CE23" s="48"/>
    </row>
    <row r="24" spans="1:83" s="37" customFormat="1" ht="18" customHeight="1">
      <c r="A24" s="36"/>
      <c r="B24" s="48"/>
      <c r="C24" s="40"/>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36"/>
      <c r="AQ24" s="1"/>
      <c r="AR24" s="48"/>
      <c r="AS24" s="40"/>
      <c r="AT24" s="47"/>
      <c r="AU24" s="47"/>
      <c r="AV24" s="47"/>
      <c r="AW24" s="47"/>
      <c r="AX24" s="47"/>
      <c r="AY24" s="47"/>
      <c r="AZ24" s="47"/>
      <c r="BA24" s="47"/>
      <c r="BB24" s="47"/>
      <c r="BC24" s="47"/>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row>
    <row r="25" spans="1:83" s="37" customFormat="1" ht="18" customHeight="1">
      <c r="A25" s="36" t="s">
        <v>145</v>
      </c>
      <c r="B25" s="48">
        <v>1226439708.3399997</v>
      </c>
      <c r="C25" s="40">
        <v>0.10187279554858632</v>
      </c>
      <c r="D25" s="48">
        <v>477006336.43000001</v>
      </c>
      <c r="E25" s="48">
        <v>0</v>
      </c>
      <c r="F25" s="48">
        <v>0</v>
      </c>
      <c r="G25" s="48">
        <v>0</v>
      </c>
      <c r="H25" s="48">
        <v>0</v>
      </c>
      <c r="I25" s="48">
        <v>154042942.31</v>
      </c>
      <c r="J25" s="48">
        <v>34465.040000000001</v>
      </c>
      <c r="K25" s="48">
        <v>1702066.28</v>
      </c>
      <c r="L25" s="48">
        <v>59506208.460000001</v>
      </c>
      <c r="M25" s="48">
        <v>916310.68</v>
      </c>
      <c r="N25" s="48" t="s">
        <v>417</v>
      </c>
      <c r="O25" s="48" t="s">
        <v>418</v>
      </c>
      <c r="P25" s="48" t="s">
        <v>247</v>
      </c>
      <c r="Q25" s="48" t="s">
        <v>419</v>
      </c>
      <c r="R25" s="48" t="s">
        <v>420</v>
      </c>
      <c r="S25" s="48" t="s">
        <v>421</v>
      </c>
      <c r="T25" s="48" t="s">
        <v>422</v>
      </c>
      <c r="U25" s="48" t="s">
        <v>423</v>
      </c>
      <c r="V25" s="48" t="s">
        <v>424</v>
      </c>
      <c r="W25" s="48" t="s">
        <v>247</v>
      </c>
      <c r="X25" s="48" t="s">
        <v>425</v>
      </c>
      <c r="Y25" s="48" t="s">
        <v>426</v>
      </c>
      <c r="Z25" s="48" t="s">
        <v>427</v>
      </c>
      <c r="AA25" s="48">
        <v>4291.2299999999996</v>
      </c>
      <c r="AB25" s="48" t="s">
        <v>428</v>
      </c>
      <c r="AC25" s="48" t="s">
        <v>429</v>
      </c>
      <c r="AD25" s="48" t="s">
        <v>430</v>
      </c>
      <c r="AE25" s="48" t="s">
        <v>247</v>
      </c>
      <c r="AF25" s="48" t="s">
        <v>247</v>
      </c>
      <c r="AG25" s="48" t="s">
        <v>247</v>
      </c>
      <c r="AH25" s="48" t="s">
        <v>431</v>
      </c>
      <c r="AI25" s="48" t="s">
        <v>432</v>
      </c>
      <c r="AJ25" s="48" t="s">
        <v>433</v>
      </c>
      <c r="AK25" s="48" t="s">
        <v>434</v>
      </c>
      <c r="AL25" s="48">
        <v>139846.30000000002</v>
      </c>
      <c r="AM25" s="48" t="s">
        <v>435</v>
      </c>
      <c r="AN25" s="48" t="s">
        <v>436</v>
      </c>
      <c r="AO25" s="48" t="s">
        <v>247</v>
      </c>
      <c r="AP25" s="36"/>
      <c r="AQ25" s="33" t="s">
        <v>165</v>
      </c>
      <c r="AR25" s="117">
        <v>0</v>
      </c>
      <c r="AS25" s="35" t="s">
        <v>282</v>
      </c>
      <c r="AT25" s="47"/>
      <c r="AU25" s="47"/>
      <c r="AV25" s="47"/>
      <c r="AW25" s="47"/>
      <c r="AX25" s="47"/>
      <c r="AY25" s="47"/>
      <c r="AZ25" s="47"/>
      <c r="BA25" s="47"/>
      <c r="BB25" s="47"/>
      <c r="BC25" s="47"/>
      <c r="BD25" s="48"/>
      <c r="BE25" s="48"/>
      <c r="BF25" s="48"/>
      <c r="BG25" s="48"/>
      <c r="BH25" s="48"/>
      <c r="BI25" s="48"/>
      <c r="BJ25" s="48"/>
      <c r="BK25" s="48"/>
      <c r="BL25" s="48"/>
      <c r="BM25" s="48"/>
      <c r="BN25" s="48"/>
      <c r="BO25" s="48"/>
      <c r="BP25" s="48"/>
      <c r="BQ25" s="48"/>
      <c r="BR25" s="48"/>
      <c r="BS25" s="48"/>
      <c r="BT25" s="48"/>
      <c r="BU25" s="48"/>
      <c r="BV25" s="48"/>
      <c r="BW25" s="48"/>
      <c r="BX25" s="48" t="s">
        <v>247</v>
      </c>
      <c r="BY25" s="48" t="s">
        <v>247</v>
      </c>
      <c r="BZ25" s="48"/>
      <c r="CA25" s="48"/>
      <c r="CB25" s="48"/>
      <c r="CC25" s="48"/>
      <c r="CD25" s="48"/>
      <c r="CE25" s="48"/>
    </row>
    <row r="26" spans="1:83" s="37" customFormat="1" ht="18" customHeight="1">
      <c r="A26" s="36"/>
      <c r="B26" s="48"/>
      <c r="C26" s="40"/>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36"/>
      <c r="AQ26" s="33"/>
      <c r="AR26" s="117"/>
      <c r="AS26" s="35"/>
      <c r="AT26" s="47"/>
      <c r="AU26" s="47"/>
      <c r="AV26" s="47"/>
      <c r="AW26" s="47"/>
      <c r="AX26" s="47"/>
      <c r="AY26" s="47"/>
      <c r="AZ26" s="47"/>
      <c r="BA26" s="47"/>
      <c r="BB26" s="47"/>
      <c r="BC26" s="47"/>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row>
    <row r="27" spans="1:83" s="37" customFormat="1" ht="18" customHeight="1">
      <c r="A27" s="36" t="s">
        <v>147</v>
      </c>
      <c r="B27" s="48">
        <v>733415.07</v>
      </c>
      <c r="C27" s="40">
        <v>6.0920274327622507E-5</v>
      </c>
      <c r="D27" s="48"/>
      <c r="E27" s="48"/>
      <c r="F27" s="48"/>
      <c r="G27" s="48"/>
      <c r="H27" s="48"/>
      <c r="I27" s="48"/>
      <c r="J27" s="48"/>
      <c r="K27" s="48"/>
      <c r="L27" s="48"/>
      <c r="M27" s="48"/>
      <c r="N27" s="48" t="s">
        <v>247</v>
      </c>
      <c r="O27" s="48" t="s">
        <v>247</v>
      </c>
      <c r="P27" s="48" t="s">
        <v>247</v>
      </c>
      <c r="Q27" s="48" t="s">
        <v>247</v>
      </c>
      <c r="R27" s="48" t="s">
        <v>247</v>
      </c>
      <c r="S27" s="48" t="s">
        <v>247</v>
      </c>
      <c r="T27" s="48" t="s">
        <v>247</v>
      </c>
      <c r="U27" s="48" t="s">
        <v>247</v>
      </c>
      <c r="V27" s="48" t="s">
        <v>247</v>
      </c>
      <c r="W27" s="48" t="s">
        <v>247</v>
      </c>
      <c r="X27" s="48" t="s">
        <v>247</v>
      </c>
      <c r="Y27" s="48" t="s">
        <v>437</v>
      </c>
      <c r="Z27" s="48" t="s">
        <v>247</v>
      </c>
      <c r="AA27" s="48">
        <v>0</v>
      </c>
      <c r="AB27" s="48" t="s">
        <v>247</v>
      </c>
      <c r="AC27" s="48" t="s">
        <v>247</v>
      </c>
      <c r="AD27" s="48" t="s">
        <v>247</v>
      </c>
      <c r="AE27" s="48" t="s">
        <v>247</v>
      </c>
      <c r="AF27" s="48" t="s">
        <v>247</v>
      </c>
      <c r="AG27" s="48" t="s">
        <v>247</v>
      </c>
      <c r="AH27" s="48" t="s">
        <v>247</v>
      </c>
      <c r="AI27" s="48" t="s">
        <v>247</v>
      </c>
      <c r="AJ27" s="48" t="s">
        <v>247</v>
      </c>
      <c r="AK27" s="48" t="s">
        <v>247</v>
      </c>
      <c r="AL27" s="48">
        <v>0</v>
      </c>
      <c r="AM27" s="48" t="s">
        <v>247</v>
      </c>
      <c r="AN27" s="48" t="s">
        <v>247</v>
      </c>
      <c r="AO27" s="48" t="s">
        <v>247</v>
      </c>
      <c r="AP27" s="36"/>
      <c r="AQ27" s="33" t="s">
        <v>166</v>
      </c>
      <c r="AR27" s="117">
        <v>0</v>
      </c>
      <c r="AS27" s="35" t="s">
        <v>282</v>
      </c>
      <c r="AT27" s="47"/>
      <c r="AU27" s="47"/>
      <c r="AV27" s="47"/>
      <c r="AW27" s="47"/>
      <c r="AX27" s="47"/>
      <c r="AY27" s="47"/>
      <c r="AZ27" s="47"/>
      <c r="BA27" s="47"/>
      <c r="BB27" s="47"/>
      <c r="BC27" s="47"/>
      <c r="BD27" s="48"/>
      <c r="BE27" s="48"/>
      <c r="BF27" s="48"/>
      <c r="BG27" s="48"/>
      <c r="BH27" s="48"/>
      <c r="BI27" s="48"/>
      <c r="BJ27" s="48"/>
      <c r="BK27" s="48"/>
      <c r="BL27" s="48"/>
      <c r="BM27" s="48"/>
      <c r="BN27" s="48"/>
      <c r="BO27" s="48"/>
      <c r="BP27" s="48"/>
      <c r="BQ27" s="48"/>
      <c r="BR27" s="48"/>
      <c r="BS27" s="48"/>
      <c r="BT27" s="48"/>
      <c r="BU27" s="48"/>
      <c r="BV27" s="48"/>
      <c r="BW27" s="48"/>
      <c r="BX27" s="48" t="s">
        <v>247</v>
      </c>
      <c r="BY27" s="48" t="s">
        <v>247</v>
      </c>
      <c r="BZ27" s="48"/>
      <c r="CA27" s="48"/>
      <c r="CB27" s="48"/>
      <c r="CC27" s="48"/>
      <c r="CD27" s="48"/>
      <c r="CE27" s="48"/>
    </row>
    <row r="28" spans="1:83" s="37" customFormat="1" ht="18" customHeight="1">
      <c r="A28" s="36"/>
      <c r="B28" s="48"/>
      <c r="C28" s="40"/>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36"/>
      <c r="AQ28" s="33"/>
      <c r="AR28" s="117"/>
      <c r="AS28" s="35"/>
      <c r="AT28" s="47"/>
      <c r="AU28" s="47"/>
      <c r="AV28" s="47"/>
      <c r="AW28" s="47"/>
      <c r="AX28" s="47"/>
      <c r="AY28" s="47"/>
      <c r="AZ28" s="47"/>
      <c r="BA28" s="47"/>
      <c r="BB28" s="47"/>
      <c r="BC28" s="47"/>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row>
    <row r="29" spans="1:83" s="37" customFormat="1" ht="18" customHeight="1">
      <c r="A29" s="36" t="s">
        <v>146</v>
      </c>
      <c r="B29" s="48">
        <v>0</v>
      </c>
      <c r="C29" s="40" t="s">
        <v>282</v>
      </c>
      <c r="D29" s="48"/>
      <c r="E29" s="48"/>
      <c r="F29" s="48"/>
      <c r="G29" s="48"/>
      <c r="H29" s="48"/>
      <c r="I29" s="48"/>
      <c r="J29" s="48"/>
      <c r="K29" s="48"/>
      <c r="L29" s="48"/>
      <c r="M29" s="48"/>
      <c r="N29" s="48" t="s">
        <v>247</v>
      </c>
      <c r="O29" s="48" t="s">
        <v>247</v>
      </c>
      <c r="P29" s="48" t="s">
        <v>247</v>
      </c>
      <c r="Q29" s="48" t="s">
        <v>247</v>
      </c>
      <c r="R29" s="48" t="s">
        <v>247</v>
      </c>
      <c r="S29" s="48" t="s">
        <v>247</v>
      </c>
      <c r="T29" s="48" t="s">
        <v>247</v>
      </c>
      <c r="U29" s="48" t="s">
        <v>247</v>
      </c>
      <c r="V29" s="48" t="s">
        <v>247</v>
      </c>
      <c r="W29" s="48" t="s">
        <v>247</v>
      </c>
      <c r="X29" s="48" t="s">
        <v>247</v>
      </c>
      <c r="Y29" s="48" t="s">
        <v>247</v>
      </c>
      <c r="Z29" s="48" t="s">
        <v>247</v>
      </c>
      <c r="AA29" s="48">
        <v>0</v>
      </c>
      <c r="AB29" s="48" t="s">
        <v>247</v>
      </c>
      <c r="AC29" s="48" t="s">
        <v>247</v>
      </c>
      <c r="AD29" s="48" t="s">
        <v>247</v>
      </c>
      <c r="AE29" s="48" t="s">
        <v>247</v>
      </c>
      <c r="AF29" s="48" t="s">
        <v>247</v>
      </c>
      <c r="AG29" s="48" t="s">
        <v>247</v>
      </c>
      <c r="AH29" s="48" t="s">
        <v>247</v>
      </c>
      <c r="AI29" s="48" t="s">
        <v>247</v>
      </c>
      <c r="AJ29" s="48"/>
      <c r="AK29" s="48"/>
      <c r="AL29" s="48"/>
      <c r="AM29" s="48"/>
      <c r="AN29" s="48"/>
      <c r="AO29" s="48"/>
      <c r="AP29" s="36"/>
      <c r="AQ29" s="33" t="s">
        <v>167</v>
      </c>
      <c r="AR29" s="117">
        <v>735659960.18999994</v>
      </c>
      <c r="AS29" s="35">
        <v>6.1106743534220895E-2</v>
      </c>
      <c r="AT29" s="47"/>
      <c r="AU29" s="47" t="s">
        <v>247</v>
      </c>
      <c r="AV29" s="47" t="s">
        <v>247</v>
      </c>
      <c r="AW29" s="47" t="s">
        <v>247</v>
      </c>
      <c r="AX29" s="47" t="s">
        <v>247</v>
      </c>
      <c r="AY29" s="47" t="s">
        <v>438</v>
      </c>
      <c r="AZ29" s="47" t="s">
        <v>247</v>
      </c>
      <c r="BA29" s="47" t="s">
        <v>247</v>
      </c>
      <c r="BB29" s="47" t="s">
        <v>439</v>
      </c>
      <c r="BC29" s="47" t="s">
        <v>247</v>
      </c>
      <c r="BD29" s="48" t="s">
        <v>440</v>
      </c>
      <c r="BE29" s="48" t="s">
        <v>441</v>
      </c>
      <c r="BF29" s="48" t="s">
        <v>442</v>
      </c>
      <c r="BG29" s="48" t="s">
        <v>443</v>
      </c>
      <c r="BH29" s="48" t="s">
        <v>444</v>
      </c>
      <c r="BI29" s="48" t="s">
        <v>445</v>
      </c>
      <c r="BJ29" s="48" t="s">
        <v>446</v>
      </c>
      <c r="BK29" s="48" t="s">
        <v>447</v>
      </c>
      <c r="BL29" s="48">
        <v>366158.69</v>
      </c>
      <c r="BM29" s="48" t="s">
        <v>448</v>
      </c>
      <c r="BN29" s="48" t="s">
        <v>449</v>
      </c>
      <c r="BO29" s="48" t="s">
        <v>450</v>
      </c>
      <c r="BP29" s="48" t="s">
        <v>451</v>
      </c>
      <c r="BQ29" s="48">
        <v>28885356.949999999</v>
      </c>
      <c r="BR29" s="48" t="s">
        <v>452</v>
      </c>
      <c r="BS29" s="48" t="s">
        <v>453</v>
      </c>
      <c r="BT29" s="48" t="s">
        <v>454</v>
      </c>
      <c r="BU29" s="48" t="s">
        <v>247</v>
      </c>
      <c r="BV29" s="48" t="s">
        <v>247</v>
      </c>
      <c r="BW29" s="48" t="s">
        <v>247</v>
      </c>
      <c r="BX29" s="48" t="s">
        <v>455</v>
      </c>
      <c r="BY29" s="48" t="s">
        <v>456</v>
      </c>
      <c r="BZ29" s="48" t="s">
        <v>457</v>
      </c>
      <c r="CA29" s="48" t="s">
        <v>458</v>
      </c>
      <c r="CB29" s="48">
        <v>0</v>
      </c>
      <c r="CC29" s="48" t="s">
        <v>247</v>
      </c>
      <c r="CD29" s="48" t="s">
        <v>459</v>
      </c>
      <c r="CE29" s="48" t="s">
        <v>460</v>
      </c>
    </row>
    <row r="30" spans="1:83" s="37" customFormat="1" ht="18" customHeight="1">
      <c r="A30" s="36"/>
      <c r="B30" s="48"/>
      <c r="C30" s="40"/>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36"/>
      <c r="AQ30" s="33"/>
      <c r="AR30" s="117"/>
      <c r="AS30" s="35"/>
      <c r="AT30" s="47"/>
      <c r="AU30" s="47"/>
      <c r="AV30" s="47"/>
      <c r="AW30" s="47"/>
      <c r="AX30" s="47"/>
      <c r="AY30" s="47"/>
      <c r="AZ30" s="47"/>
      <c r="BA30" s="47"/>
      <c r="BB30" s="47"/>
      <c r="BC30" s="47"/>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row>
    <row r="31" spans="1:83" s="37" customFormat="1" ht="18" customHeight="1">
      <c r="A31" s="34" t="s">
        <v>148</v>
      </c>
      <c r="B31" s="117">
        <v>0</v>
      </c>
      <c r="C31" s="35" t="s">
        <v>282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t="s">
        <v>247</v>
      </c>
      <c r="AI31" s="48" t="s">
        <v>247</v>
      </c>
      <c r="AJ31" s="48"/>
      <c r="AK31" s="48"/>
      <c r="AL31" s="48"/>
      <c r="AM31" s="48"/>
      <c r="AN31" s="48"/>
      <c r="AO31" s="48"/>
      <c r="AP31" s="36"/>
      <c r="AQ31" s="33" t="s">
        <v>168</v>
      </c>
      <c r="AR31" s="117">
        <v>33252083.919999998</v>
      </c>
      <c r="AS31" s="35">
        <v>2.7620458826562231E-3</v>
      </c>
      <c r="AT31" s="47"/>
      <c r="AU31" s="47" t="s">
        <v>247</v>
      </c>
      <c r="AV31" s="47" t="s">
        <v>247</v>
      </c>
      <c r="AW31" s="47" t="s">
        <v>247</v>
      </c>
      <c r="AX31" s="47" t="s">
        <v>247</v>
      </c>
      <c r="AY31" s="47" t="s">
        <v>461</v>
      </c>
      <c r="AZ31" s="47" t="s">
        <v>462</v>
      </c>
      <c r="BA31" s="47" t="s">
        <v>247</v>
      </c>
      <c r="BB31" s="47" t="s">
        <v>247</v>
      </c>
      <c r="BC31" s="47" t="s">
        <v>247</v>
      </c>
      <c r="BD31" s="48" t="s">
        <v>463</v>
      </c>
      <c r="BE31" s="48" t="s">
        <v>464</v>
      </c>
      <c r="BF31" s="48" t="s">
        <v>247</v>
      </c>
      <c r="BG31" s="48" t="s">
        <v>247</v>
      </c>
      <c r="BH31" s="48" t="s">
        <v>247</v>
      </c>
      <c r="BI31" s="48" t="s">
        <v>247</v>
      </c>
      <c r="BJ31" s="48" t="s">
        <v>465</v>
      </c>
      <c r="BK31" s="48" t="s">
        <v>247</v>
      </c>
      <c r="BL31" s="48" t="s">
        <v>247</v>
      </c>
      <c r="BM31" s="48" t="s">
        <v>247</v>
      </c>
      <c r="BN31" s="48" t="s">
        <v>466</v>
      </c>
      <c r="BO31" s="48" t="s">
        <v>467</v>
      </c>
      <c r="BP31" s="48" t="s">
        <v>468</v>
      </c>
      <c r="BQ31" s="48">
        <v>0</v>
      </c>
      <c r="BR31" s="48" t="s">
        <v>247</v>
      </c>
      <c r="BS31" s="48" t="s">
        <v>247</v>
      </c>
      <c r="BT31" s="48" t="s">
        <v>247</v>
      </c>
      <c r="BU31" s="48" t="s">
        <v>247</v>
      </c>
      <c r="BV31" s="48" t="s">
        <v>247</v>
      </c>
      <c r="BW31" s="48" t="s">
        <v>247</v>
      </c>
      <c r="BX31" s="48" t="s">
        <v>469</v>
      </c>
      <c r="BY31" s="48" t="s">
        <v>470</v>
      </c>
      <c r="BZ31" s="48" t="s">
        <v>247</v>
      </c>
      <c r="CA31" s="48" t="s">
        <v>471</v>
      </c>
      <c r="CB31" s="48">
        <v>0</v>
      </c>
      <c r="CC31" s="48" t="s">
        <v>247</v>
      </c>
      <c r="CD31" s="48" t="s">
        <v>472</v>
      </c>
      <c r="CE31" s="48" t="s">
        <v>247</v>
      </c>
    </row>
    <row r="32" spans="1:83" s="37" customFormat="1" ht="18" customHeight="1">
      <c r="A32" s="36"/>
      <c r="B32" s="48"/>
      <c r="C32" s="40"/>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36"/>
      <c r="AQ32" s="33"/>
      <c r="AR32" s="117"/>
      <c r="AS32" s="35"/>
      <c r="AT32" s="47"/>
      <c r="AU32" s="47"/>
      <c r="AV32" s="47"/>
      <c r="AW32" s="47"/>
      <c r="AX32" s="47"/>
      <c r="AY32" s="47"/>
      <c r="AZ32" s="47"/>
      <c r="BA32" s="47"/>
      <c r="BB32" s="47"/>
      <c r="BC32" s="47"/>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row>
    <row r="33" spans="1:83" s="37" customFormat="1" ht="18" customHeight="1">
      <c r="A33" s="34" t="s">
        <v>149</v>
      </c>
      <c r="B33" s="117">
        <v>56823233.420000002</v>
      </c>
      <c r="C33" s="35">
        <v>4.7199561472454164E-3</v>
      </c>
      <c r="D33" s="48">
        <v>43268063.399999999</v>
      </c>
      <c r="E33" s="48" t="s">
        <v>247</v>
      </c>
      <c r="F33" s="48" t="s">
        <v>247</v>
      </c>
      <c r="G33" s="48" t="s">
        <v>247</v>
      </c>
      <c r="H33" s="48" t="s">
        <v>247</v>
      </c>
      <c r="I33" s="48" t="s">
        <v>473</v>
      </c>
      <c r="J33" s="48" t="s">
        <v>247</v>
      </c>
      <c r="K33" s="48" t="s">
        <v>474</v>
      </c>
      <c r="L33" s="48" t="s">
        <v>247</v>
      </c>
      <c r="M33" s="48" t="s">
        <v>247</v>
      </c>
      <c r="N33" s="48" t="s">
        <v>247</v>
      </c>
      <c r="O33" s="48" t="s">
        <v>247</v>
      </c>
      <c r="P33" s="48" t="s">
        <v>247</v>
      </c>
      <c r="Q33" s="48" t="s">
        <v>247</v>
      </c>
      <c r="R33" s="48" t="s">
        <v>247</v>
      </c>
      <c r="S33" s="48" t="s">
        <v>247</v>
      </c>
      <c r="T33" s="48" t="s">
        <v>247</v>
      </c>
      <c r="U33" s="48" t="s">
        <v>247</v>
      </c>
      <c r="V33" s="48" t="s">
        <v>247</v>
      </c>
      <c r="W33" s="48" t="s">
        <v>247</v>
      </c>
      <c r="X33" s="48" t="s">
        <v>247</v>
      </c>
      <c r="Y33" s="48" t="s">
        <v>247</v>
      </c>
      <c r="Z33" s="48" t="s">
        <v>247</v>
      </c>
      <c r="AA33" s="48">
        <v>5628700.7300000004</v>
      </c>
      <c r="AB33" s="48" t="s">
        <v>475</v>
      </c>
      <c r="AC33" s="48" t="s">
        <v>247</v>
      </c>
      <c r="AD33" s="48" t="s">
        <v>247</v>
      </c>
      <c r="AE33" s="48" t="s">
        <v>247</v>
      </c>
      <c r="AF33" s="48" t="s">
        <v>247</v>
      </c>
      <c r="AG33" s="48" t="s">
        <v>247</v>
      </c>
      <c r="AH33" s="48" t="s">
        <v>247</v>
      </c>
      <c r="AI33" s="48" t="s">
        <v>476</v>
      </c>
      <c r="AJ33" s="48" t="s">
        <v>247</v>
      </c>
      <c r="AK33" s="48" t="s">
        <v>247</v>
      </c>
      <c r="AL33" s="48">
        <v>0</v>
      </c>
      <c r="AM33" s="48" t="s">
        <v>247</v>
      </c>
      <c r="AN33" s="48" t="s">
        <v>247</v>
      </c>
      <c r="AO33" s="48" t="s">
        <v>247</v>
      </c>
      <c r="AP33" s="36"/>
      <c r="AQ33" s="33" t="s">
        <v>169</v>
      </c>
      <c r="AR33" s="117">
        <v>5775570776.1299982</v>
      </c>
      <c r="AS33" s="35">
        <v>0.47974110496589506</v>
      </c>
      <c r="AT33" s="47">
        <v>4282969707.5600004</v>
      </c>
      <c r="AU33" s="47">
        <v>0</v>
      </c>
      <c r="AV33" s="47">
        <v>0</v>
      </c>
      <c r="AW33" s="47">
        <v>0</v>
      </c>
      <c r="AX33" s="47">
        <v>0</v>
      </c>
      <c r="AY33" s="47">
        <v>181232170.97</v>
      </c>
      <c r="AZ33" s="47">
        <v>148955262.92000002</v>
      </c>
      <c r="BA33" s="47">
        <v>90811331.479999989</v>
      </c>
      <c r="BB33" s="47">
        <v>57396655.969999999</v>
      </c>
      <c r="BC33" s="47">
        <v>72121452.530000001</v>
      </c>
      <c r="BD33" s="47">
        <v>9389.01</v>
      </c>
      <c r="BE33" s="47">
        <v>108940367.58</v>
      </c>
      <c r="BF33" s="47">
        <v>240.4</v>
      </c>
      <c r="BG33" s="47">
        <v>5805.78</v>
      </c>
      <c r="BH33" s="47">
        <v>12621.25</v>
      </c>
      <c r="BI33" s="47">
        <v>113373408.81999999</v>
      </c>
      <c r="BJ33" s="47">
        <v>0</v>
      </c>
      <c r="BK33" s="47">
        <v>0</v>
      </c>
      <c r="BL33" s="47">
        <v>0</v>
      </c>
      <c r="BM33" s="47">
        <v>0</v>
      </c>
      <c r="BN33" s="47">
        <v>501384.08</v>
      </c>
      <c r="BO33" s="47">
        <v>126116692.51000001</v>
      </c>
      <c r="BP33" s="47">
        <v>0</v>
      </c>
      <c r="BQ33" s="47">
        <v>312198123.63999999</v>
      </c>
      <c r="BR33" s="47">
        <v>177431328.35999998</v>
      </c>
      <c r="BS33" s="47">
        <v>0</v>
      </c>
      <c r="BT33" s="47">
        <v>37466493.57</v>
      </c>
      <c r="BU33" s="47">
        <v>0</v>
      </c>
      <c r="BV33" s="47">
        <v>0</v>
      </c>
      <c r="BW33" s="48" t="s">
        <v>247</v>
      </c>
      <c r="BX33" s="47">
        <v>63240496.979999997</v>
      </c>
      <c r="BY33" s="47">
        <v>113338.86</v>
      </c>
      <c r="BZ33" s="47">
        <v>0</v>
      </c>
      <c r="CA33" s="47">
        <v>27045.54</v>
      </c>
      <c r="CB33" s="47">
        <v>1878162.83</v>
      </c>
      <c r="CC33" s="47">
        <v>0</v>
      </c>
      <c r="CD33" s="47">
        <v>769295.49</v>
      </c>
      <c r="CE33" s="47">
        <v>0</v>
      </c>
    </row>
    <row r="34" spans="1:83" s="37" customFormat="1" ht="18" customHeight="1">
      <c r="A34" s="36"/>
      <c r="B34" s="48"/>
      <c r="C34" s="40"/>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36"/>
      <c r="AQ34" s="4"/>
      <c r="AR34" s="116"/>
      <c r="AS34" s="39"/>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row>
    <row r="35" spans="1:83" s="37" customFormat="1" ht="18" customHeight="1">
      <c r="A35" s="36"/>
      <c r="B35" s="48"/>
      <c r="C35" s="40"/>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36"/>
      <c r="AQ35" s="1" t="s">
        <v>170</v>
      </c>
      <c r="AR35" s="48">
        <v>3071668044.0300002</v>
      </c>
      <c r="AS35" s="40">
        <v>0.25514455257334612</v>
      </c>
      <c r="AT35" s="47">
        <v>2734894377.9800005</v>
      </c>
      <c r="AU35" s="47" t="s">
        <v>247</v>
      </c>
      <c r="AV35" s="47" t="s">
        <v>247</v>
      </c>
      <c r="AW35" s="47" t="s">
        <v>247</v>
      </c>
      <c r="AX35" s="47" t="s">
        <v>247</v>
      </c>
      <c r="AY35" s="47" t="s">
        <v>477</v>
      </c>
      <c r="AZ35" s="47" t="s">
        <v>478</v>
      </c>
      <c r="BA35" s="47" t="s">
        <v>479</v>
      </c>
      <c r="BB35" s="47" t="s">
        <v>480</v>
      </c>
      <c r="BC35" s="47" t="s">
        <v>247</v>
      </c>
      <c r="BD35" s="48" t="s">
        <v>247</v>
      </c>
      <c r="BE35" s="48" t="s">
        <v>247</v>
      </c>
      <c r="BF35" s="48" t="s">
        <v>247</v>
      </c>
      <c r="BG35" s="48" t="s">
        <v>247</v>
      </c>
      <c r="BH35" s="48" t="s">
        <v>247</v>
      </c>
      <c r="BI35" s="48" t="s">
        <v>247</v>
      </c>
      <c r="BJ35" s="48" t="s">
        <v>247</v>
      </c>
      <c r="BK35" s="48" t="s">
        <v>247</v>
      </c>
      <c r="BL35" s="48" t="s">
        <v>247</v>
      </c>
      <c r="BM35" s="48" t="s">
        <v>247</v>
      </c>
      <c r="BN35" s="48" t="s">
        <v>247</v>
      </c>
      <c r="BO35" s="48" t="s">
        <v>247</v>
      </c>
      <c r="BP35" s="48" t="s">
        <v>247</v>
      </c>
      <c r="BQ35" s="48">
        <v>0</v>
      </c>
      <c r="BR35" s="48" t="s">
        <v>247</v>
      </c>
      <c r="BS35" s="48" t="s">
        <v>247</v>
      </c>
      <c r="BT35" s="48" t="s">
        <v>247</v>
      </c>
      <c r="BU35" s="48" t="s">
        <v>247</v>
      </c>
      <c r="BV35" s="48" t="s">
        <v>247</v>
      </c>
      <c r="BW35" s="48"/>
      <c r="BX35" s="48" t="s">
        <v>247</v>
      </c>
      <c r="BY35" s="48" t="s">
        <v>247</v>
      </c>
      <c r="BZ35" s="48"/>
      <c r="CA35" s="48"/>
      <c r="CB35" s="48"/>
      <c r="CC35" s="48"/>
      <c r="CD35" s="48"/>
      <c r="CE35" s="48"/>
    </row>
    <row r="36" spans="1:83" s="37" customFormat="1" ht="18" customHeight="1">
      <c r="A36" s="36"/>
      <c r="B36" s="48"/>
      <c r="C36" s="40"/>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36"/>
      <c r="AQ36" s="1" t="s">
        <v>171</v>
      </c>
      <c r="AR36" s="48">
        <v>2517030670.9799995</v>
      </c>
      <c r="AS36" s="40">
        <v>0.20907424082128742</v>
      </c>
      <c r="AT36" s="47">
        <v>1399823922.79</v>
      </c>
      <c r="AU36" s="47" t="s">
        <v>247</v>
      </c>
      <c r="AV36" s="47" t="s">
        <v>247</v>
      </c>
      <c r="AW36" s="47" t="s">
        <v>247</v>
      </c>
      <c r="AX36" s="47" t="s">
        <v>247</v>
      </c>
      <c r="AY36" s="47" t="s">
        <v>481</v>
      </c>
      <c r="AZ36" s="47" t="s">
        <v>482</v>
      </c>
      <c r="BA36" s="47" t="s">
        <v>247</v>
      </c>
      <c r="BB36" s="47" t="s">
        <v>483</v>
      </c>
      <c r="BC36" s="47" t="s">
        <v>484</v>
      </c>
      <c r="BD36" s="48" t="s">
        <v>247</v>
      </c>
      <c r="BE36" s="48" t="s">
        <v>485</v>
      </c>
      <c r="BF36" s="48" t="s">
        <v>247</v>
      </c>
      <c r="BG36" s="48" t="s">
        <v>247</v>
      </c>
      <c r="BH36" s="48" t="s">
        <v>247</v>
      </c>
      <c r="BI36" s="48" t="s">
        <v>486</v>
      </c>
      <c r="BJ36" s="48" t="s">
        <v>247</v>
      </c>
      <c r="BK36" s="48" t="s">
        <v>247</v>
      </c>
      <c r="BL36" s="48" t="s">
        <v>247</v>
      </c>
      <c r="BM36" s="48" t="s">
        <v>247</v>
      </c>
      <c r="BN36" s="48" t="s">
        <v>487</v>
      </c>
      <c r="BO36" s="48" t="s">
        <v>488</v>
      </c>
      <c r="BP36" s="48" t="s">
        <v>247</v>
      </c>
      <c r="BQ36" s="48">
        <v>305000000</v>
      </c>
      <c r="BR36" s="48" t="s">
        <v>489</v>
      </c>
      <c r="BS36" s="48" t="s">
        <v>247</v>
      </c>
      <c r="BT36" s="48" t="s">
        <v>490</v>
      </c>
      <c r="BU36" s="48" t="s">
        <v>247</v>
      </c>
      <c r="BV36" s="48" t="s">
        <v>247</v>
      </c>
      <c r="BW36" s="48"/>
      <c r="BX36" s="48" t="s">
        <v>491</v>
      </c>
      <c r="BY36" s="48" t="s">
        <v>247</v>
      </c>
      <c r="BZ36" s="48" t="s">
        <v>247</v>
      </c>
      <c r="CA36" s="48" t="s">
        <v>492</v>
      </c>
      <c r="CB36" s="48">
        <v>1878162.83</v>
      </c>
      <c r="CC36" s="48" t="s">
        <v>247</v>
      </c>
      <c r="CD36" s="48" t="s">
        <v>247</v>
      </c>
      <c r="CE36" s="48" t="s">
        <v>247</v>
      </c>
    </row>
    <row r="37" spans="1:83" s="37" customFormat="1" ht="18" customHeight="1">
      <c r="A37" s="36"/>
      <c r="B37" s="48"/>
      <c r="C37" s="4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36"/>
      <c r="AQ37" s="1" t="s">
        <v>184</v>
      </c>
      <c r="AR37" s="48">
        <v>0</v>
      </c>
      <c r="AS37" s="40" t="s">
        <v>282</v>
      </c>
      <c r="AT37" s="47"/>
      <c r="AU37" s="47"/>
      <c r="AV37" s="47"/>
      <c r="AW37" s="47"/>
      <c r="AX37" s="47"/>
      <c r="AY37" s="47"/>
      <c r="AZ37" s="47"/>
      <c r="BA37" s="47"/>
      <c r="BB37" s="47"/>
      <c r="BC37" s="47"/>
      <c r="BD37" s="48" t="s">
        <v>247</v>
      </c>
      <c r="BE37" s="48" t="s">
        <v>247</v>
      </c>
      <c r="BF37" s="48" t="s">
        <v>247</v>
      </c>
      <c r="BG37" s="48" t="s">
        <v>247</v>
      </c>
      <c r="BH37" s="48" t="s">
        <v>247</v>
      </c>
      <c r="BI37" s="48" t="s">
        <v>247</v>
      </c>
      <c r="BJ37" s="48" t="s">
        <v>247</v>
      </c>
      <c r="BK37" s="48" t="s">
        <v>247</v>
      </c>
      <c r="BL37" s="48" t="s">
        <v>247</v>
      </c>
      <c r="BM37" s="48" t="s">
        <v>247</v>
      </c>
      <c r="BN37" s="48" t="s">
        <v>247</v>
      </c>
      <c r="BO37" s="48" t="s">
        <v>247</v>
      </c>
      <c r="BP37" s="48" t="s">
        <v>247</v>
      </c>
      <c r="BQ37" s="48">
        <v>0</v>
      </c>
      <c r="BR37" s="48" t="s">
        <v>247</v>
      </c>
      <c r="BS37" s="48" t="s">
        <v>247</v>
      </c>
      <c r="BT37" s="48" t="s">
        <v>247</v>
      </c>
      <c r="BU37" s="48" t="s">
        <v>247</v>
      </c>
      <c r="BV37" s="48" t="s">
        <v>247</v>
      </c>
      <c r="BW37" s="48"/>
      <c r="BX37" s="48" t="s">
        <v>247</v>
      </c>
      <c r="BY37" s="48" t="s">
        <v>247</v>
      </c>
      <c r="BZ37" s="48" t="s">
        <v>247</v>
      </c>
      <c r="CA37" s="48" t="s">
        <v>247</v>
      </c>
      <c r="CB37" s="48">
        <v>0</v>
      </c>
      <c r="CC37" s="48" t="s">
        <v>247</v>
      </c>
      <c r="CD37" s="48" t="s">
        <v>247</v>
      </c>
      <c r="CE37" s="48" t="s">
        <v>247</v>
      </c>
    </row>
    <row r="38" spans="1:83" s="37" customFormat="1" ht="18" customHeight="1">
      <c r="A38" s="36"/>
      <c r="B38" s="48"/>
      <c r="C38" s="40"/>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36"/>
      <c r="AQ38" s="1" t="s">
        <v>172</v>
      </c>
      <c r="AR38" s="48">
        <v>181752900.72</v>
      </c>
      <c r="AS38" s="40">
        <v>1.5097094434811031E-2</v>
      </c>
      <c r="AT38" s="47">
        <v>148251406.78999999</v>
      </c>
      <c r="AU38" s="47">
        <v>0</v>
      </c>
      <c r="AV38" s="47">
        <v>0</v>
      </c>
      <c r="AW38" s="47">
        <v>0</v>
      </c>
      <c r="AX38" s="47">
        <v>0</v>
      </c>
      <c r="AY38" s="47">
        <v>8258188.79</v>
      </c>
      <c r="AZ38" s="47">
        <v>14097396.24</v>
      </c>
      <c r="BA38" s="47">
        <v>3005060.52</v>
      </c>
      <c r="BB38" s="47">
        <v>0</v>
      </c>
      <c r="BC38" s="47">
        <v>0</v>
      </c>
      <c r="BD38" s="48" t="s">
        <v>493</v>
      </c>
      <c r="BE38" s="48" t="s">
        <v>494</v>
      </c>
      <c r="BF38" s="48" t="s">
        <v>495</v>
      </c>
      <c r="BG38" s="48" t="s">
        <v>496</v>
      </c>
      <c r="BH38" s="48" t="s">
        <v>497</v>
      </c>
      <c r="BI38" s="48" t="s">
        <v>247</v>
      </c>
      <c r="BJ38" s="48" t="s">
        <v>247</v>
      </c>
      <c r="BK38" s="48" t="s">
        <v>247</v>
      </c>
      <c r="BL38" s="48" t="s">
        <v>247</v>
      </c>
      <c r="BM38" s="48" t="s">
        <v>247</v>
      </c>
      <c r="BN38" s="48" t="s">
        <v>247</v>
      </c>
      <c r="BO38" s="48" t="s">
        <v>247</v>
      </c>
      <c r="BP38" s="48" t="s">
        <v>247</v>
      </c>
      <c r="BQ38" s="48">
        <v>7198123.6399999997</v>
      </c>
      <c r="BR38" s="48" t="s">
        <v>498</v>
      </c>
      <c r="BS38" s="48" t="s">
        <v>247</v>
      </c>
      <c r="BT38" s="48" t="s">
        <v>499</v>
      </c>
      <c r="BU38" s="48" t="s">
        <v>247</v>
      </c>
      <c r="BV38" s="48" t="s">
        <v>247</v>
      </c>
      <c r="BW38" s="48"/>
      <c r="BX38" s="48" t="s">
        <v>247</v>
      </c>
      <c r="BY38" s="48" t="s">
        <v>500</v>
      </c>
      <c r="BZ38" s="48" t="s">
        <v>247</v>
      </c>
      <c r="CA38" s="48" t="s">
        <v>247</v>
      </c>
      <c r="CB38" s="48">
        <v>0</v>
      </c>
      <c r="CC38" s="48" t="s">
        <v>247</v>
      </c>
      <c r="CD38" s="48" t="s">
        <v>501</v>
      </c>
      <c r="CE38" s="48" t="s">
        <v>247</v>
      </c>
    </row>
    <row r="39" spans="1:83" s="37" customFormat="1" ht="18" customHeight="1">
      <c r="A39" s="36"/>
      <c r="B39" s="48"/>
      <c r="C39" s="40"/>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36"/>
      <c r="AQ39" s="1" t="s">
        <v>173</v>
      </c>
      <c r="AR39" s="48">
        <v>50625</v>
      </c>
      <c r="AS39" s="40">
        <v>4.2051070587299092E-6</v>
      </c>
      <c r="AT39" s="47"/>
      <c r="AU39" s="47" t="s">
        <v>247</v>
      </c>
      <c r="AV39" s="47" t="s">
        <v>247</v>
      </c>
      <c r="AW39" s="47" t="s">
        <v>247</v>
      </c>
      <c r="AX39" s="47" t="s">
        <v>247</v>
      </c>
      <c r="AY39" s="47" t="s">
        <v>247</v>
      </c>
      <c r="AZ39" s="47" t="s">
        <v>247</v>
      </c>
      <c r="BA39" s="47" t="s">
        <v>247</v>
      </c>
      <c r="BB39" s="47" t="s">
        <v>247</v>
      </c>
      <c r="BC39" s="47" t="s">
        <v>247</v>
      </c>
      <c r="BD39" s="48" t="s">
        <v>247</v>
      </c>
      <c r="BE39" s="48" t="s">
        <v>247</v>
      </c>
      <c r="BF39" s="48" t="s">
        <v>247</v>
      </c>
      <c r="BG39" s="48" t="s">
        <v>247</v>
      </c>
      <c r="BH39" s="48" t="s">
        <v>247</v>
      </c>
      <c r="BI39" s="48" t="s">
        <v>247</v>
      </c>
      <c r="BJ39" s="48" t="s">
        <v>247</v>
      </c>
      <c r="BK39" s="48" t="s">
        <v>247</v>
      </c>
      <c r="BL39" s="48" t="s">
        <v>247</v>
      </c>
      <c r="BM39" s="48" t="s">
        <v>247</v>
      </c>
      <c r="BN39" s="48" t="s">
        <v>502</v>
      </c>
      <c r="BO39" s="48" t="s">
        <v>247</v>
      </c>
      <c r="BP39" s="48" t="s">
        <v>247</v>
      </c>
      <c r="BQ39" s="48">
        <v>0</v>
      </c>
      <c r="BR39" s="48" t="s">
        <v>247</v>
      </c>
      <c r="BS39" s="48" t="s">
        <v>247</v>
      </c>
      <c r="BT39" s="48" t="s">
        <v>247</v>
      </c>
      <c r="BU39" s="48" t="s">
        <v>247</v>
      </c>
      <c r="BV39" s="48" t="s">
        <v>247</v>
      </c>
      <c r="BW39" s="48"/>
      <c r="BX39" s="48" t="s">
        <v>247</v>
      </c>
      <c r="BY39" s="48" t="s">
        <v>247</v>
      </c>
      <c r="BZ39" s="48" t="s">
        <v>247</v>
      </c>
      <c r="CA39" s="48" t="s">
        <v>247</v>
      </c>
      <c r="CB39" s="48">
        <v>0</v>
      </c>
      <c r="CC39" s="48" t="s">
        <v>247</v>
      </c>
      <c r="CD39" s="48" t="s">
        <v>247</v>
      </c>
      <c r="CE39" s="48" t="s">
        <v>247</v>
      </c>
    </row>
    <row r="40" spans="1:83" s="37" customFormat="1" ht="18" customHeight="1">
      <c r="A40" s="36"/>
      <c r="B40" s="48"/>
      <c r="C40" s="40"/>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36"/>
      <c r="AQ40" s="1" t="s">
        <v>174</v>
      </c>
      <c r="AR40" s="48">
        <v>5068535.4000000004</v>
      </c>
      <c r="AS40" s="40">
        <v>4.210120293918504E-4</v>
      </c>
      <c r="AT40" s="47"/>
      <c r="AU40" s="47"/>
      <c r="AV40" s="47"/>
      <c r="AW40" s="47"/>
      <c r="AX40" s="47"/>
      <c r="AY40" s="47"/>
      <c r="AZ40" s="47"/>
      <c r="BA40" s="47"/>
      <c r="BB40" s="47"/>
      <c r="BC40" s="47"/>
      <c r="BD40" s="48" t="s">
        <v>247</v>
      </c>
      <c r="BE40" s="48" t="s">
        <v>247</v>
      </c>
      <c r="BF40" s="48" t="s">
        <v>247</v>
      </c>
      <c r="BG40" s="48" t="s">
        <v>247</v>
      </c>
      <c r="BH40" s="48" t="s">
        <v>247</v>
      </c>
      <c r="BI40" s="48" t="s">
        <v>247</v>
      </c>
      <c r="BJ40" s="48" t="s">
        <v>247</v>
      </c>
      <c r="BK40" s="48" t="s">
        <v>247</v>
      </c>
      <c r="BL40" s="48" t="s">
        <v>247</v>
      </c>
      <c r="BM40" s="48" t="s">
        <v>247</v>
      </c>
      <c r="BN40" s="48" t="s">
        <v>247</v>
      </c>
      <c r="BO40" s="48" t="s">
        <v>247</v>
      </c>
      <c r="BP40" s="48" t="s">
        <v>247</v>
      </c>
      <c r="BQ40" s="48">
        <v>0</v>
      </c>
      <c r="BR40" s="48" t="s">
        <v>247</v>
      </c>
      <c r="BS40" s="48" t="s">
        <v>247</v>
      </c>
      <c r="BT40" s="48" t="s">
        <v>247</v>
      </c>
      <c r="BU40" s="48" t="s">
        <v>247</v>
      </c>
      <c r="BV40" s="48" t="s">
        <v>247</v>
      </c>
      <c r="BW40" s="48"/>
      <c r="BX40" s="48" t="s">
        <v>503</v>
      </c>
      <c r="BY40" s="48" t="s">
        <v>247</v>
      </c>
      <c r="BZ40" s="48" t="s">
        <v>247</v>
      </c>
      <c r="CA40" s="48" t="s">
        <v>247</v>
      </c>
      <c r="CB40" s="48">
        <v>0</v>
      </c>
      <c r="CC40" s="48" t="s">
        <v>247</v>
      </c>
      <c r="CD40" s="48" t="s">
        <v>247</v>
      </c>
      <c r="CE40" s="48" t="s">
        <v>247</v>
      </c>
    </row>
    <row r="41" spans="1:83" s="37" customFormat="1" ht="18" customHeight="1">
      <c r="A41" s="36"/>
      <c r="B41" s="48"/>
      <c r="C41" s="40"/>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36"/>
      <c r="AQ41" s="1" t="s">
        <v>239</v>
      </c>
      <c r="AR41" s="48">
        <v>0</v>
      </c>
      <c r="AS41" s="40" t="s">
        <v>282</v>
      </c>
      <c r="AT41" s="47"/>
      <c r="AU41" s="47"/>
      <c r="AV41" s="47"/>
      <c r="AW41" s="47"/>
      <c r="AX41" s="47"/>
      <c r="AY41" s="47"/>
      <c r="AZ41" s="47"/>
      <c r="BA41" s="47"/>
      <c r="BB41" s="47"/>
      <c r="BC41" s="47"/>
      <c r="BD41" s="48"/>
      <c r="BE41" s="48"/>
      <c r="BF41" s="48"/>
      <c r="BG41" s="48"/>
      <c r="BH41" s="48"/>
      <c r="BI41" s="48"/>
      <c r="BJ41" s="48"/>
      <c r="BK41" s="48"/>
      <c r="BL41" s="48"/>
      <c r="BM41" s="48"/>
      <c r="BN41" s="48"/>
      <c r="BO41" s="48"/>
      <c r="BP41" s="48"/>
      <c r="BQ41" s="48"/>
      <c r="BR41" s="48"/>
      <c r="BS41" s="48"/>
      <c r="BT41" s="48"/>
      <c r="BU41" s="48"/>
      <c r="BV41" s="48"/>
      <c r="BW41" s="48" t="s">
        <v>247</v>
      </c>
      <c r="BX41" s="48"/>
      <c r="BY41" s="48"/>
      <c r="BZ41" s="48"/>
      <c r="CA41" s="48"/>
      <c r="CB41" s="48"/>
      <c r="CC41" s="48"/>
      <c r="CD41" s="48"/>
      <c r="CE41" s="48"/>
    </row>
    <row r="42" spans="1:83" s="37" customFormat="1" ht="18" customHeight="1">
      <c r="A42" s="36"/>
      <c r="B42" s="48"/>
      <c r="C42" s="40"/>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36"/>
      <c r="AQ42" s="1"/>
      <c r="AR42" s="48"/>
      <c r="AS42" s="40"/>
      <c r="AT42" s="47"/>
      <c r="AU42" s="47"/>
      <c r="AV42" s="47"/>
      <c r="AW42" s="47"/>
      <c r="AX42" s="47"/>
      <c r="AY42" s="47"/>
      <c r="AZ42" s="47"/>
      <c r="BA42" s="47"/>
      <c r="BB42" s="47"/>
      <c r="BC42" s="47"/>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row>
    <row r="43" spans="1:83" s="37" customFormat="1" ht="18" customHeight="1">
      <c r="A43" s="34" t="s">
        <v>150</v>
      </c>
      <c r="B43" s="117">
        <v>1862803321.04</v>
      </c>
      <c r="C43" s="35">
        <v>0.15473160285097914</v>
      </c>
      <c r="D43" s="48">
        <v>851693819</v>
      </c>
      <c r="E43" s="48">
        <v>499967.57</v>
      </c>
      <c r="F43" s="48">
        <v>580073.17000000004</v>
      </c>
      <c r="G43" s="48">
        <v>8413689.870000001</v>
      </c>
      <c r="H43" s="48">
        <v>2392635.66</v>
      </c>
      <c r="I43" s="48">
        <v>61577302.18</v>
      </c>
      <c r="J43" s="48">
        <v>213399538.55000001</v>
      </c>
      <c r="K43" s="48">
        <v>40518768.730000004</v>
      </c>
      <c r="L43" s="48">
        <v>19326328.670000002</v>
      </c>
      <c r="M43" s="48">
        <v>30137892.93</v>
      </c>
      <c r="N43" s="48">
        <v>28531810.039999999</v>
      </c>
      <c r="O43" s="48">
        <v>29962989.669999998</v>
      </c>
      <c r="P43" s="48">
        <v>2486571.36</v>
      </c>
      <c r="Q43" s="48">
        <v>1269037.05</v>
      </c>
      <c r="R43" s="48">
        <v>17568587.489999998</v>
      </c>
      <c r="S43" s="48">
        <v>53897924.099999994</v>
      </c>
      <c r="T43" s="48">
        <v>25040505.140000004</v>
      </c>
      <c r="U43" s="48">
        <v>751797.8</v>
      </c>
      <c r="V43" s="48">
        <v>1238305.45</v>
      </c>
      <c r="W43" s="48">
        <v>298721.03999999998</v>
      </c>
      <c r="X43" s="48">
        <v>38517262.770000003</v>
      </c>
      <c r="Y43" s="48">
        <v>184859363.16999999</v>
      </c>
      <c r="Z43" s="48">
        <v>11121602.780000001</v>
      </c>
      <c r="AA43" s="48">
        <v>57139831.460000008</v>
      </c>
      <c r="AB43" s="48">
        <v>19963801.050000001</v>
      </c>
      <c r="AC43" s="48">
        <v>3915448.98</v>
      </c>
      <c r="AD43" s="48">
        <v>7408118.3200000003</v>
      </c>
      <c r="AE43" s="48">
        <v>629151.49</v>
      </c>
      <c r="AF43" s="48">
        <v>1461637.4100000001</v>
      </c>
      <c r="AG43" s="48">
        <v>1654544.25</v>
      </c>
      <c r="AH43" s="48">
        <v>79658315.120000005</v>
      </c>
      <c r="AI43" s="48">
        <v>47187040.979999997</v>
      </c>
      <c r="AJ43" s="48">
        <v>1203939.5900000001</v>
      </c>
      <c r="AK43" s="48">
        <v>4428377.3899999997</v>
      </c>
      <c r="AL43" s="48">
        <v>2914359.4699999997</v>
      </c>
      <c r="AM43" s="48">
        <v>332502.92000000004</v>
      </c>
      <c r="AN43" s="48">
        <v>9310609.0700000003</v>
      </c>
      <c r="AO43" s="48">
        <v>1511149.3499999999</v>
      </c>
      <c r="AP43" s="36"/>
      <c r="AQ43" s="33" t="s">
        <v>175</v>
      </c>
      <c r="AR43" s="117">
        <v>3279948559.9700007</v>
      </c>
      <c r="AS43" s="35">
        <v>0.27244513267754766</v>
      </c>
      <c r="AT43" s="47">
        <v>2290228837.6500001</v>
      </c>
      <c r="AU43" s="47">
        <v>605408.73</v>
      </c>
      <c r="AV43" s="47">
        <v>53376.05</v>
      </c>
      <c r="AW43" s="47">
        <v>3998939.81</v>
      </c>
      <c r="AX43" s="47">
        <v>1904235.35</v>
      </c>
      <c r="AY43" s="47">
        <v>49408820.460000001</v>
      </c>
      <c r="AZ43" s="47">
        <v>26465831.66</v>
      </c>
      <c r="BA43" s="47">
        <v>7534681.5199999996</v>
      </c>
      <c r="BB43" s="47">
        <v>11279319.01</v>
      </c>
      <c r="BC43" s="47">
        <v>11172533.360000001</v>
      </c>
      <c r="BD43" s="47">
        <v>27956928.400000002</v>
      </c>
      <c r="BE43" s="47">
        <v>29008354.07</v>
      </c>
      <c r="BF43" s="47">
        <v>3814126.83</v>
      </c>
      <c r="BG43" s="47">
        <v>2008203.81</v>
      </c>
      <c r="BH43" s="47">
        <v>16715096.220000001</v>
      </c>
      <c r="BI43" s="47">
        <v>82114997.649999991</v>
      </c>
      <c r="BJ43" s="47">
        <v>172164194.17000002</v>
      </c>
      <c r="BK43" s="47">
        <v>1176831.8899999999</v>
      </c>
      <c r="BL43" s="47">
        <v>1238305.46</v>
      </c>
      <c r="BM43" s="47">
        <v>166576.52000000002</v>
      </c>
      <c r="BN43" s="47">
        <v>3629157.1100000003</v>
      </c>
      <c r="BO43" s="47">
        <v>115049048.59</v>
      </c>
      <c r="BP43" s="47">
        <v>3368522.5999999996</v>
      </c>
      <c r="BQ43" s="47">
        <v>205974091.23000002</v>
      </c>
      <c r="BR43" s="47">
        <v>42470099.649999999</v>
      </c>
      <c r="BS43" s="47">
        <v>37189048.980000004</v>
      </c>
      <c r="BT43" s="47">
        <v>13884971.679999998</v>
      </c>
      <c r="BU43" s="47">
        <v>217380.07</v>
      </c>
      <c r="BV43" s="47">
        <v>29876.309999999998</v>
      </c>
      <c r="BW43" s="48" t="s">
        <v>504</v>
      </c>
      <c r="BX43" s="47">
        <v>81558198.940000013</v>
      </c>
      <c r="BY43" s="47">
        <v>29939628.329999998</v>
      </c>
      <c r="BZ43" s="47">
        <v>340861.70999999996</v>
      </c>
      <c r="CA43" s="47">
        <v>1631862.07</v>
      </c>
      <c r="CB43" s="47">
        <v>1243300.25</v>
      </c>
      <c r="CC43" s="47">
        <v>93987.44</v>
      </c>
      <c r="CD43" s="47">
        <v>2930468.9099999997</v>
      </c>
      <c r="CE43" s="47">
        <v>1377258.7300000002</v>
      </c>
    </row>
    <row r="44" spans="1:83" s="37" customFormat="1" ht="18" customHeight="1">
      <c r="A44" s="38"/>
      <c r="B44" s="116"/>
      <c r="C44" s="39"/>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36"/>
      <c r="AQ44" s="4"/>
      <c r="AR44" s="116"/>
      <c r="AS44" s="39"/>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row>
    <row r="45" spans="1:83" s="37" customFormat="1" ht="18" customHeight="1">
      <c r="A45" s="36" t="s">
        <v>151</v>
      </c>
      <c r="B45" s="48">
        <v>13146265.130000001</v>
      </c>
      <c r="C45" s="40">
        <v>1.0919793045747724E-3</v>
      </c>
      <c r="D45" s="48"/>
      <c r="E45" s="48"/>
      <c r="F45" s="48"/>
      <c r="G45" s="48"/>
      <c r="H45" s="48"/>
      <c r="I45" s="48"/>
      <c r="J45" s="48"/>
      <c r="K45" s="48"/>
      <c r="L45" s="48"/>
      <c r="M45" s="48"/>
      <c r="N45" s="48" t="s">
        <v>247</v>
      </c>
      <c r="O45" s="48" t="s">
        <v>247</v>
      </c>
      <c r="P45" s="48" t="s">
        <v>247</v>
      </c>
      <c r="Q45" s="48" t="s">
        <v>247</v>
      </c>
      <c r="R45" s="48" t="s">
        <v>247</v>
      </c>
      <c r="S45" s="48" t="s">
        <v>247</v>
      </c>
      <c r="T45" s="48" t="s">
        <v>247</v>
      </c>
      <c r="U45" s="48" t="s">
        <v>247</v>
      </c>
      <c r="V45" s="48" t="s">
        <v>247</v>
      </c>
      <c r="W45" s="48" t="s">
        <v>247</v>
      </c>
      <c r="X45" s="48" t="s">
        <v>247</v>
      </c>
      <c r="Y45" s="48" t="s">
        <v>247</v>
      </c>
      <c r="Z45" s="48" t="s">
        <v>247</v>
      </c>
      <c r="AA45" s="48">
        <v>12395000</v>
      </c>
      <c r="AB45" s="48" t="s">
        <v>247</v>
      </c>
      <c r="AC45" s="48" t="s">
        <v>247</v>
      </c>
      <c r="AD45" s="48" t="s">
        <v>505</v>
      </c>
      <c r="AE45" s="48" t="s">
        <v>247</v>
      </c>
      <c r="AF45" s="48" t="s">
        <v>247</v>
      </c>
      <c r="AG45" s="48" t="s">
        <v>247</v>
      </c>
      <c r="AH45" s="48" t="s">
        <v>247</v>
      </c>
      <c r="AI45" s="48" t="s">
        <v>247</v>
      </c>
      <c r="AJ45" s="48" t="s">
        <v>247</v>
      </c>
      <c r="AK45" s="48" t="s">
        <v>247</v>
      </c>
      <c r="AL45" s="48">
        <v>0</v>
      </c>
      <c r="AM45" s="48" t="s">
        <v>247</v>
      </c>
      <c r="AN45" s="48" t="s">
        <v>247</v>
      </c>
      <c r="AO45" s="48" t="s">
        <v>247</v>
      </c>
      <c r="AP45" s="36"/>
      <c r="AQ45" s="1" t="s">
        <v>170</v>
      </c>
      <c r="AR45" s="48">
        <v>252988.53</v>
      </c>
      <c r="AS45" s="40">
        <v>2.1014199570976856E-5</v>
      </c>
      <c r="AT45" s="47"/>
      <c r="AU45" s="47" t="s">
        <v>247</v>
      </c>
      <c r="AV45" s="47" t="s">
        <v>247</v>
      </c>
      <c r="AW45" s="47" t="s">
        <v>247</v>
      </c>
      <c r="AX45" s="47" t="s">
        <v>247</v>
      </c>
      <c r="AY45" s="47" t="s">
        <v>247</v>
      </c>
      <c r="AZ45" s="47" t="s">
        <v>506</v>
      </c>
      <c r="BA45" s="47" t="s">
        <v>247</v>
      </c>
      <c r="BB45" s="47" t="s">
        <v>247</v>
      </c>
      <c r="BC45" s="47" t="s">
        <v>247</v>
      </c>
      <c r="BD45" s="48" t="s">
        <v>247</v>
      </c>
      <c r="BE45" s="48" t="s">
        <v>247</v>
      </c>
      <c r="BF45" s="48" t="s">
        <v>247</v>
      </c>
      <c r="BG45" s="48" t="s">
        <v>247</v>
      </c>
      <c r="BH45" s="48" t="s">
        <v>247</v>
      </c>
      <c r="BI45" s="48" t="s">
        <v>247</v>
      </c>
      <c r="BJ45" s="48" t="s">
        <v>247</v>
      </c>
      <c r="BK45" s="48" t="s">
        <v>247</v>
      </c>
      <c r="BL45" s="48" t="s">
        <v>247</v>
      </c>
      <c r="BM45" s="48" t="s">
        <v>247</v>
      </c>
      <c r="BN45" s="48" t="s">
        <v>247</v>
      </c>
      <c r="BO45" s="48" t="s">
        <v>247</v>
      </c>
      <c r="BP45" s="48" t="s">
        <v>247</v>
      </c>
      <c r="BQ45" s="48">
        <v>0</v>
      </c>
      <c r="BR45" s="48" t="s">
        <v>247</v>
      </c>
      <c r="BS45" s="48" t="s">
        <v>247</v>
      </c>
      <c r="BT45" s="48" t="s">
        <v>247</v>
      </c>
      <c r="BU45" s="48" t="s">
        <v>247</v>
      </c>
      <c r="BV45" s="48" t="s">
        <v>247</v>
      </c>
      <c r="BW45" s="48"/>
      <c r="BX45" s="48" t="s">
        <v>247</v>
      </c>
      <c r="BY45" s="48" t="s">
        <v>247</v>
      </c>
      <c r="BZ45" s="48"/>
      <c r="CA45" s="48"/>
      <c r="CB45" s="48"/>
      <c r="CC45" s="48"/>
      <c r="CD45" s="48"/>
      <c r="CE45" s="48"/>
    </row>
    <row r="46" spans="1:83" s="37" customFormat="1" ht="18" customHeight="1">
      <c r="A46" s="36" t="s">
        <v>35</v>
      </c>
      <c r="B46" s="48">
        <v>156843445.48000002</v>
      </c>
      <c r="C46" s="40">
        <v>1.3028019352167261E-2</v>
      </c>
      <c r="D46" s="48">
        <v>0</v>
      </c>
      <c r="E46" s="48" t="s">
        <v>247</v>
      </c>
      <c r="F46" s="48" t="s">
        <v>247</v>
      </c>
      <c r="G46" s="48" t="s">
        <v>507</v>
      </c>
      <c r="H46" s="48" t="s">
        <v>508</v>
      </c>
      <c r="I46" s="48" t="s">
        <v>247</v>
      </c>
      <c r="J46" s="48" t="s">
        <v>509</v>
      </c>
      <c r="K46" s="48" t="s">
        <v>247</v>
      </c>
      <c r="L46" s="48" t="s">
        <v>247</v>
      </c>
      <c r="M46" s="48" t="s">
        <v>247</v>
      </c>
      <c r="N46" s="48" t="s">
        <v>247</v>
      </c>
      <c r="O46" s="48" t="s">
        <v>510</v>
      </c>
      <c r="P46" s="48" t="s">
        <v>511</v>
      </c>
      <c r="Q46" s="48" t="s">
        <v>247</v>
      </c>
      <c r="R46" s="48" t="s">
        <v>247</v>
      </c>
      <c r="S46" s="48" t="s">
        <v>247</v>
      </c>
      <c r="T46" s="48" t="s">
        <v>247</v>
      </c>
      <c r="U46" s="48" t="s">
        <v>247</v>
      </c>
      <c r="V46" s="48" t="s">
        <v>512</v>
      </c>
      <c r="W46" s="48" t="s">
        <v>513</v>
      </c>
      <c r="X46" s="48" t="s">
        <v>514</v>
      </c>
      <c r="Y46" s="48" t="s">
        <v>515</v>
      </c>
      <c r="Z46" s="48" t="s">
        <v>247</v>
      </c>
      <c r="AA46" s="48">
        <v>322449</v>
      </c>
      <c r="AB46" s="48" t="s">
        <v>247</v>
      </c>
      <c r="AC46" s="48" t="s">
        <v>247</v>
      </c>
      <c r="AD46" s="48" t="s">
        <v>516</v>
      </c>
      <c r="AE46" s="48" t="s">
        <v>247</v>
      </c>
      <c r="AF46" s="48" t="s">
        <v>247</v>
      </c>
      <c r="AG46" s="48" t="s">
        <v>247</v>
      </c>
      <c r="AH46" s="48" t="s">
        <v>517</v>
      </c>
      <c r="AI46" s="48" t="s">
        <v>518</v>
      </c>
      <c r="AJ46" s="48" t="s">
        <v>519</v>
      </c>
      <c r="AK46" s="48" t="s">
        <v>247</v>
      </c>
      <c r="AL46" s="48">
        <v>2283.85</v>
      </c>
      <c r="AM46" s="48" t="s">
        <v>247</v>
      </c>
      <c r="AN46" s="48" t="s">
        <v>247</v>
      </c>
      <c r="AO46" s="48" t="s">
        <v>247</v>
      </c>
      <c r="AP46" s="36"/>
      <c r="AQ46" s="1" t="s">
        <v>171</v>
      </c>
      <c r="AR46" s="48">
        <v>1074347098.5999999</v>
      </c>
      <c r="AS46" s="40">
        <v>8.9239398871088546E-2</v>
      </c>
      <c r="AT46" s="47">
        <v>681756806.97000003</v>
      </c>
      <c r="AU46" s="47" t="s">
        <v>247</v>
      </c>
      <c r="AV46" s="47" t="s">
        <v>247</v>
      </c>
      <c r="AW46" s="47" t="s">
        <v>247</v>
      </c>
      <c r="AX46" s="47" t="s">
        <v>247</v>
      </c>
      <c r="AY46" s="47" t="s">
        <v>268</v>
      </c>
      <c r="AZ46" s="47" t="s">
        <v>520</v>
      </c>
      <c r="BA46" s="47" t="s">
        <v>247</v>
      </c>
      <c r="BB46" s="47" t="s">
        <v>247</v>
      </c>
      <c r="BC46" s="47" t="s">
        <v>269</v>
      </c>
      <c r="BD46" s="48" t="s">
        <v>247</v>
      </c>
      <c r="BE46" s="48" t="s">
        <v>521</v>
      </c>
      <c r="BF46" s="48" t="s">
        <v>247</v>
      </c>
      <c r="BG46" s="48" t="s">
        <v>522</v>
      </c>
      <c r="BH46" s="48" t="s">
        <v>247</v>
      </c>
      <c r="BI46" s="48" t="s">
        <v>523</v>
      </c>
      <c r="BJ46" s="48" t="s">
        <v>524</v>
      </c>
      <c r="BK46" s="48" t="s">
        <v>247</v>
      </c>
      <c r="BL46" s="48" t="s">
        <v>247</v>
      </c>
      <c r="BM46" s="48" t="s">
        <v>247</v>
      </c>
      <c r="BN46" s="48" t="s">
        <v>525</v>
      </c>
      <c r="BO46" s="48" t="s">
        <v>526</v>
      </c>
      <c r="BP46" s="48" t="s">
        <v>527</v>
      </c>
      <c r="BQ46" s="48">
        <v>58340629.619999997</v>
      </c>
      <c r="BR46" s="48" t="s">
        <v>528</v>
      </c>
      <c r="BS46" s="48" t="s">
        <v>529</v>
      </c>
      <c r="BT46" s="48" t="s">
        <v>530</v>
      </c>
      <c r="BU46" s="48" t="s">
        <v>247</v>
      </c>
      <c r="BV46" s="48" t="s">
        <v>247</v>
      </c>
      <c r="BW46" s="48"/>
      <c r="BX46" s="48" t="s">
        <v>531</v>
      </c>
      <c r="BY46" s="48" t="s">
        <v>247</v>
      </c>
      <c r="BZ46" s="48" t="s">
        <v>532</v>
      </c>
      <c r="CA46" s="48" t="s">
        <v>533</v>
      </c>
      <c r="CB46" s="48">
        <v>187816.28</v>
      </c>
      <c r="CC46" s="48" t="s">
        <v>534</v>
      </c>
      <c r="CD46" s="48" t="s">
        <v>535</v>
      </c>
      <c r="CE46" s="48" t="s">
        <v>536</v>
      </c>
    </row>
    <row r="47" spans="1:83" s="37" customFormat="1" ht="18" customHeight="1">
      <c r="A47" s="36" t="s">
        <v>152</v>
      </c>
      <c r="B47" s="48">
        <v>0</v>
      </c>
      <c r="C47" s="40" t="s">
        <v>282</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36"/>
      <c r="AQ47" s="1" t="s">
        <v>176</v>
      </c>
      <c r="AR47" s="48">
        <v>17671708.25</v>
      </c>
      <c r="AS47" s="40">
        <v>1.4678800020126532E-3</v>
      </c>
      <c r="AT47" s="47"/>
      <c r="AU47" s="47"/>
      <c r="AV47" s="47"/>
      <c r="AW47" s="47"/>
      <c r="AX47" s="47"/>
      <c r="AY47" s="47"/>
      <c r="AZ47" s="47"/>
      <c r="BA47" s="47"/>
      <c r="BB47" s="47"/>
      <c r="BC47" s="47"/>
      <c r="BD47" s="48" t="s">
        <v>247</v>
      </c>
      <c r="BE47" s="48" t="s">
        <v>247</v>
      </c>
      <c r="BF47" s="48" t="s">
        <v>247</v>
      </c>
      <c r="BG47" s="48" t="s">
        <v>247</v>
      </c>
      <c r="BH47" s="48" t="s">
        <v>537</v>
      </c>
      <c r="BI47" s="48" t="s">
        <v>247</v>
      </c>
      <c r="BJ47" s="48" t="s">
        <v>247</v>
      </c>
      <c r="BK47" s="48" t="s">
        <v>247</v>
      </c>
      <c r="BL47" s="48" t="s">
        <v>247</v>
      </c>
      <c r="BM47" s="48" t="s">
        <v>247</v>
      </c>
      <c r="BN47" s="48" t="s">
        <v>538</v>
      </c>
      <c r="BO47" s="48" t="s">
        <v>539</v>
      </c>
      <c r="BP47" s="48" t="s">
        <v>247</v>
      </c>
      <c r="BQ47" s="48">
        <v>0</v>
      </c>
      <c r="BR47" s="48" t="s">
        <v>247</v>
      </c>
      <c r="BS47" s="48" t="s">
        <v>247</v>
      </c>
      <c r="BT47" s="48" t="s">
        <v>247</v>
      </c>
      <c r="BU47" s="48" t="s">
        <v>247</v>
      </c>
      <c r="BV47" s="48" t="s">
        <v>247</v>
      </c>
      <c r="BW47" s="48"/>
      <c r="BX47" s="48" t="s">
        <v>247</v>
      </c>
      <c r="BY47" s="48" t="s">
        <v>247</v>
      </c>
      <c r="BZ47" s="48" t="s">
        <v>540</v>
      </c>
      <c r="CA47" s="48" t="s">
        <v>247</v>
      </c>
      <c r="CB47" s="48">
        <v>337316.49</v>
      </c>
      <c r="CC47" s="48" t="s">
        <v>541</v>
      </c>
      <c r="CD47" s="48" t="s">
        <v>542</v>
      </c>
      <c r="CE47" s="48" t="s">
        <v>543</v>
      </c>
    </row>
    <row r="48" spans="1:83" s="37" customFormat="1" ht="18" customHeight="1">
      <c r="A48" s="36" t="s">
        <v>158</v>
      </c>
      <c r="B48" s="48">
        <v>0</v>
      </c>
      <c r="C48" s="40" t="s">
        <v>282</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t="s">
        <v>247</v>
      </c>
      <c r="AK48" s="48" t="s">
        <v>247</v>
      </c>
      <c r="AL48" s="48">
        <v>0</v>
      </c>
      <c r="AM48" s="48" t="s">
        <v>247</v>
      </c>
      <c r="AN48" s="48" t="s">
        <v>247</v>
      </c>
      <c r="AO48" s="48" t="s">
        <v>247</v>
      </c>
      <c r="AP48" s="36"/>
      <c r="AQ48" s="1" t="s">
        <v>177</v>
      </c>
      <c r="AR48" s="48">
        <v>1218648299.0300002</v>
      </c>
      <c r="AS48" s="40">
        <v>0.10122561114785682</v>
      </c>
      <c r="AT48" s="47">
        <v>885641266.35000002</v>
      </c>
      <c r="AU48" s="47">
        <v>538616.29</v>
      </c>
      <c r="AV48" s="47">
        <v>53376.05</v>
      </c>
      <c r="AW48" s="47">
        <v>3638466.12</v>
      </c>
      <c r="AX48" s="47">
        <v>625626.56999999995</v>
      </c>
      <c r="AY48" s="47">
        <v>22947411.439999998</v>
      </c>
      <c r="AZ48" s="47">
        <v>18209149.710000001</v>
      </c>
      <c r="BA48" s="47">
        <v>3931938.67</v>
      </c>
      <c r="BB48" s="47">
        <v>4428657.29</v>
      </c>
      <c r="BC48" s="47">
        <v>4918461.04</v>
      </c>
      <c r="BD48" s="48" t="s">
        <v>247</v>
      </c>
      <c r="BE48" s="48" t="s">
        <v>544</v>
      </c>
      <c r="BF48" s="48" t="s">
        <v>545</v>
      </c>
      <c r="BG48" s="48" t="s">
        <v>546</v>
      </c>
      <c r="BH48" s="48" t="s">
        <v>547</v>
      </c>
      <c r="BI48" s="48" t="s">
        <v>548</v>
      </c>
      <c r="BJ48" s="48" t="s">
        <v>549</v>
      </c>
      <c r="BK48" s="48" t="s">
        <v>550</v>
      </c>
      <c r="BL48" s="48" t="s">
        <v>551</v>
      </c>
      <c r="BM48" s="48" t="s">
        <v>552</v>
      </c>
      <c r="BN48" s="48" t="s">
        <v>553</v>
      </c>
      <c r="BO48" s="48" t="s">
        <v>554</v>
      </c>
      <c r="BP48" s="48" t="s">
        <v>555</v>
      </c>
      <c r="BQ48" s="48">
        <v>19306606.329999998</v>
      </c>
      <c r="BR48" s="48" t="s">
        <v>556</v>
      </c>
      <c r="BS48" s="48" t="s">
        <v>557</v>
      </c>
      <c r="BT48" s="48" t="s">
        <v>558</v>
      </c>
      <c r="BU48" s="48" t="s">
        <v>247</v>
      </c>
      <c r="BV48" s="48" t="s">
        <v>559</v>
      </c>
      <c r="BW48" s="48"/>
      <c r="BX48" s="48" t="s">
        <v>560</v>
      </c>
      <c r="BY48" s="48" t="s">
        <v>561</v>
      </c>
      <c r="BZ48" s="48" t="s">
        <v>562</v>
      </c>
      <c r="CA48" s="48" t="s">
        <v>563</v>
      </c>
      <c r="CB48" s="48">
        <v>594255.02</v>
      </c>
      <c r="CC48" s="48" t="s">
        <v>564</v>
      </c>
      <c r="CD48" s="48" t="s">
        <v>565</v>
      </c>
      <c r="CE48" s="48" t="s">
        <v>566</v>
      </c>
    </row>
    <row r="49" spans="1:83" s="37" customFormat="1" ht="18" customHeight="1">
      <c r="A49" s="36" t="s">
        <v>153</v>
      </c>
      <c r="B49" s="48">
        <v>1334873430.8499999</v>
      </c>
      <c r="C49" s="40">
        <v>0.11087971726574507</v>
      </c>
      <c r="D49" s="48">
        <v>763812041.59000003</v>
      </c>
      <c r="E49" s="48" t="s">
        <v>567</v>
      </c>
      <c r="F49" s="48" t="s">
        <v>247</v>
      </c>
      <c r="G49" s="48" t="s">
        <v>568</v>
      </c>
      <c r="H49" s="48" t="s">
        <v>569</v>
      </c>
      <c r="I49" s="48" t="s">
        <v>570</v>
      </c>
      <c r="J49" s="48" t="s">
        <v>571</v>
      </c>
      <c r="K49" s="48" t="s">
        <v>572</v>
      </c>
      <c r="L49" s="48" t="s">
        <v>573</v>
      </c>
      <c r="M49" s="48" t="s">
        <v>574</v>
      </c>
      <c r="N49" s="48" t="s">
        <v>575</v>
      </c>
      <c r="O49" s="48" t="s">
        <v>576</v>
      </c>
      <c r="P49" s="48" t="s">
        <v>577</v>
      </c>
      <c r="Q49" s="48" t="s">
        <v>578</v>
      </c>
      <c r="R49" s="48" t="s">
        <v>579</v>
      </c>
      <c r="S49" s="48" t="s">
        <v>580</v>
      </c>
      <c r="T49" s="48" t="s">
        <v>581</v>
      </c>
      <c r="U49" s="48" t="s">
        <v>582</v>
      </c>
      <c r="V49" s="48" t="s">
        <v>583</v>
      </c>
      <c r="W49" s="48" t="s">
        <v>584</v>
      </c>
      <c r="X49" s="48" t="s">
        <v>585</v>
      </c>
      <c r="Y49" s="48" t="s">
        <v>586</v>
      </c>
      <c r="Z49" s="48" t="s">
        <v>587</v>
      </c>
      <c r="AA49" s="48">
        <v>42985299.230000004</v>
      </c>
      <c r="AB49" s="48" t="s">
        <v>588</v>
      </c>
      <c r="AC49" s="48" t="s">
        <v>589</v>
      </c>
      <c r="AD49" s="48" t="s">
        <v>590</v>
      </c>
      <c r="AE49" s="48" t="s">
        <v>591</v>
      </c>
      <c r="AF49" s="48" t="s">
        <v>592</v>
      </c>
      <c r="AG49" s="48" t="s">
        <v>593</v>
      </c>
      <c r="AH49" s="48" t="s">
        <v>594</v>
      </c>
      <c r="AI49" s="48" t="s">
        <v>595</v>
      </c>
      <c r="AJ49" s="48" t="s">
        <v>596</v>
      </c>
      <c r="AK49" s="48" t="s">
        <v>597</v>
      </c>
      <c r="AL49" s="48">
        <v>2194192</v>
      </c>
      <c r="AM49" s="48" t="s">
        <v>598</v>
      </c>
      <c r="AN49" s="48" t="s">
        <v>599</v>
      </c>
      <c r="AO49" s="48" t="s">
        <v>600</v>
      </c>
      <c r="AP49" s="36"/>
      <c r="AQ49" s="1" t="s">
        <v>178</v>
      </c>
      <c r="AR49" s="48">
        <v>944764553.83000004</v>
      </c>
      <c r="AS49" s="40">
        <v>7.8475774699226591E-2</v>
      </c>
      <c r="AT49" s="47">
        <v>722830764.32999992</v>
      </c>
      <c r="AU49" s="47">
        <v>66792.439999999944</v>
      </c>
      <c r="AV49" s="47">
        <v>0</v>
      </c>
      <c r="AW49" s="47">
        <v>360473.68999999994</v>
      </c>
      <c r="AX49" s="47">
        <v>1278608.7800000003</v>
      </c>
      <c r="AY49" s="47">
        <v>6444376.3300000019</v>
      </c>
      <c r="AZ49" s="47">
        <v>3108097.9699999988</v>
      </c>
      <c r="BA49" s="47">
        <v>3602742.8499999996</v>
      </c>
      <c r="BB49" s="47">
        <v>1403492.2299999995</v>
      </c>
      <c r="BC49" s="47">
        <v>1481104.79</v>
      </c>
      <c r="BD49" s="48" t="s">
        <v>601</v>
      </c>
      <c r="BE49" s="48" t="s">
        <v>602</v>
      </c>
      <c r="BF49" s="48" t="s">
        <v>603</v>
      </c>
      <c r="BG49" s="48" t="s">
        <v>604</v>
      </c>
      <c r="BH49" s="48" t="s">
        <v>605</v>
      </c>
      <c r="BI49" s="48" t="s">
        <v>606</v>
      </c>
      <c r="BJ49" s="48" t="s">
        <v>607</v>
      </c>
      <c r="BK49" s="48" t="s">
        <v>608</v>
      </c>
      <c r="BL49" s="48" t="s">
        <v>609</v>
      </c>
      <c r="BM49" s="48" t="s">
        <v>610</v>
      </c>
      <c r="BN49" s="48" t="s">
        <v>611</v>
      </c>
      <c r="BO49" s="48" t="s">
        <v>612</v>
      </c>
      <c r="BP49" s="48" t="s">
        <v>613</v>
      </c>
      <c r="BQ49" s="48">
        <v>128326855.28000002</v>
      </c>
      <c r="BR49" s="48" t="s">
        <v>614</v>
      </c>
      <c r="BS49" s="48" t="s">
        <v>615</v>
      </c>
      <c r="BT49" s="48" t="s">
        <v>616</v>
      </c>
      <c r="BU49" s="48" t="s">
        <v>617</v>
      </c>
      <c r="BV49" s="48" t="s">
        <v>618</v>
      </c>
      <c r="BW49" s="48"/>
      <c r="BX49" s="48" t="s">
        <v>619</v>
      </c>
      <c r="BY49" s="48" t="s">
        <v>620</v>
      </c>
      <c r="BZ49" s="48" t="s">
        <v>621</v>
      </c>
      <c r="CA49" s="48" t="s">
        <v>622</v>
      </c>
      <c r="CB49" s="48">
        <v>123912.46</v>
      </c>
      <c r="CC49" s="48" t="s">
        <v>623</v>
      </c>
      <c r="CD49" s="48" t="s">
        <v>624</v>
      </c>
      <c r="CE49" s="48" t="s">
        <v>625</v>
      </c>
    </row>
    <row r="50" spans="1:83" s="37" customFormat="1" ht="18" customHeight="1">
      <c r="A50" s="36" t="s">
        <v>154</v>
      </c>
      <c r="B50" s="48">
        <v>126870712.26000001</v>
      </c>
      <c r="C50" s="40">
        <v>1.0538368941641819E-2</v>
      </c>
      <c r="D50" s="48">
        <v>31592438.370000005</v>
      </c>
      <c r="E50" s="48" t="s">
        <v>247</v>
      </c>
      <c r="F50" s="48" t="s">
        <v>247</v>
      </c>
      <c r="G50" s="48" t="s">
        <v>247</v>
      </c>
      <c r="H50" s="48" t="s">
        <v>247</v>
      </c>
      <c r="I50" s="48" t="s">
        <v>626</v>
      </c>
      <c r="J50" s="48" t="s">
        <v>627</v>
      </c>
      <c r="K50" s="48" t="s">
        <v>628</v>
      </c>
      <c r="L50" s="48" t="s">
        <v>247</v>
      </c>
      <c r="M50" s="48" t="s">
        <v>629</v>
      </c>
      <c r="N50" s="48" t="s">
        <v>630</v>
      </c>
      <c r="O50" s="48" t="s">
        <v>631</v>
      </c>
      <c r="P50" s="48" t="s">
        <v>247</v>
      </c>
      <c r="Q50" s="48" t="s">
        <v>632</v>
      </c>
      <c r="R50" s="48" t="s">
        <v>633</v>
      </c>
      <c r="S50" s="48" t="s">
        <v>247</v>
      </c>
      <c r="T50" s="48" t="s">
        <v>634</v>
      </c>
      <c r="U50" s="48" t="s">
        <v>247</v>
      </c>
      <c r="V50" s="48" t="s">
        <v>635</v>
      </c>
      <c r="W50" s="48" t="s">
        <v>247</v>
      </c>
      <c r="X50" s="48" t="s">
        <v>636</v>
      </c>
      <c r="Y50" s="48" t="s">
        <v>637</v>
      </c>
      <c r="Z50" s="48" t="s">
        <v>638</v>
      </c>
      <c r="AA50" s="48">
        <v>39955.279999999999</v>
      </c>
      <c r="AB50" s="48" t="s">
        <v>247</v>
      </c>
      <c r="AC50" s="48" t="s">
        <v>639</v>
      </c>
      <c r="AD50" s="48" t="s">
        <v>640</v>
      </c>
      <c r="AE50" s="48" t="s">
        <v>247</v>
      </c>
      <c r="AF50" s="48" t="s">
        <v>247</v>
      </c>
      <c r="AG50" s="48" t="s">
        <v>641</v>
      </c>
      <c r="AH50" s="48" t="s">
        <v>642</v>
      </c>
      <c r="AI50" s="48" t="s">
        <v>643</v>
      </c>
      <c r="AJ50" s="48" t="s">
        <v>247</v>
      </c>
      <c r="AK50" s="48" t="s">
        <v>644</v>
      </c>
      <c r="AL50" s="48">
        <v>60044.11</v>
      </c>
      <c r="AM50" s="48" t="s">
        <v>247</v>
      </c>
      <c r="AN50" s="48" t="s">
        <v>645</v>
      </c>
      <c r="AO50" s="48" t="s">
        <v>247</v>
      </c>
      <c r="AP50" s="36"/>
      <c r="AQ50" s="1" t="s">
        <v>36</v>
      </c>
      <c r="AR50" s="48">
        <v>0</v>
      </c>
      <c r="AS50" s="40" t="s">
        <v>282</v>
      </c>
      <c r="AT50" s="47"/>
      <c r="AU50" s="47"/>
      <c r="AV50" s="47"/>
      <c r="AW50" s="47"/>
      <c r="AX50" s="47"/>
      <c r="AY50" s="47"/>
      <c r="AZ50" s="47"/>
      <c r="BA50" s="47"/>
      <c r="BB50" s="47"/>
      <c r="BC50" s="47"/>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row>
    <row r="51" spans="1:83" s="37" customFormat="1" ht="18" customHeight="1">
      <c r="A51" s="36" t="s">
        <v>155</v>
      </c>
      <c r="B51" s="48">
        <v>1368456.94</v>
      </c>
      <c r="C51" s="40">
        <v>1.1366929260171713E-4</v>
      </c>
      <c r="D51" s="48">
        <v>0</v>
      </c>
      <c r="E51" s="48" t="s">
        <v>247</v>
      </c>
      <c r="F51" s="48" t="s">
        <v>247</v>
      </c>
      <c r="G51" s="48" t="s">
        <v>247</v>
      </c>
      <c r="H51" s="48" t="s">
        <v>247</v>
      </c>
      <c r="I51" s="48" t="s">
        <v>247</v>
      </c>
      <c r="J51" s="48" t="s">
        <v>247</v>
      </c>
      <c r="K51" s="48" t="s">
        <v>247</v>
      </c>
      <c r="L51" s="48" t="s">
        <v>646</v>
      </c>
      <c r="M51" s="48" t="s">
        <v>647</v>
      </c>
      <c r="N51" s="48" t="s">
        <v>247</v>
      </c>
      <c r="O51" s="48" t="s">
        <v>648</v>
      </c>
      <c r="P51" s="48" t="s">
        <v>649</v>
      </c>
      <c r="Q51" s="48" t="s">
        <v>650</v>
      </c>
      <c r="R51" s="48" t="s">
        <v>651</v>
      </c>
      <c r="S51" s="48" t="s">
        <v>652</v>
      </c>
      <c r="T51" s="48" t="s">
        <v>653</v>
      </c>
      <c r="U51" s="48" t="s">
        <v>654</v>
      </c>
      <c r="V51" s="48" t="s">
        <v>247</v>
      </c>
      <c r="W51" s="48" t="s">
        <v>247</v>
      </c>
      <c r="X51" s="48" t="s">
        <v>655</v>
      </c>
      <c r="Y51" s="48" t="s">
        <v>656</v>
      </c>
      <c r="Z51" s="48" t="s">
        <v>657</v>
      </c>
      <c r="AA51" s="48">
        <v>242379.35</v>
      </c>
      <c r="AB51" s="48" t="s">
        <v>658</v>
      </c>
      <c r="AC51" s="48" t="s">
        <v>659</v>
      </c>
      <c r="AD51" s="48" t="s">
        <v>660</v>
      </c>
      <c r="AE51" s="48" t="s">
        <v>247</v>
      </c>
      <c r="AF51" s="48" t="s">
        <v>661</v>
      </c>
      <c r="AG51" s="48" t="s">
        <v>247</v>
      </c>
      <c r="AH51" s="48" t="s">
        <v>662</v>
      </c>
      <c r="AI51" s="48" t="s">
        <v>663</v>
      </c>
      <c r="AJ51" s="48" t="s">
        <v>247</v>
      </c>
      <c r="AK51" s="48" t="s">
        <v>664</v>
      </c>
      <c r="AL51" s="48">
        <v>0</v>
      </c>
      <c r="AM51" s="48" t="s">
        <v>665</v>
      </c>
      <c r="AN51" s="48" t="s">
        <v>666</v>
      </c>
      <c r="AO51" s="48" t="s">
        <v>667</v>
      </c>
      <c r="AP51" s="36"/>
      <c r="AQ51" s="1" t="s">
        <v>37</v>
      </c>
      <c r="AR51" s="48">
        <v>0</v>
      </c>
      <c r="AS51" s="40" t="s">
        <v>282</v>
      </c>
      <c r="AT51" s="47"/>
      <c r="AU51" s="47"/>
      <c r="AV51" s="47"/>
      <c r="AW51" s="47"/>
      <c r="AX51" s="47"/>
      <c r="AY51" s="47"/>
      <c r="AZ51" s="47"/>
      <c r="BA51" s="47"/>
      <c r="BB51" s="47"/>
      <c r="BC51" s="47"/>
      <c r="BD51" s="48"/>
      <c r="BE51" s="48"/>
      <c r="BF51" s="48"/>
      <c r="BG51" s="48"/>
      <c r="BH51" s="48"/>
      <c r="BI51" s="48"/>
      <c r="BJ51" s="48"/>
      <c r="BK51" s="48"/>
      <c r="BL51" s="48"/>
      <c r="BM51" s="48"/>
      <c r="BN51" s="48"/>
      <c r="BO51" s="48"/>
      <c r="BP51" s="48"/>
      <c r="BQ51" s="48"/>
      <c r="BR51" s="48"/>
      <c r="BS51" s="48"/>
      <c r="BT51" s="48"/>
      <c r="BU51" s="48"/>
      <c r="BV51" s="48"/>
      <c r="BW51" s="48"/>
      <c r="BX51" s="48"/>
      <c r="BY51" s="48"/>
      <c r="BZ51" s="48" t="s">
        <v>247</v>
      </c>
      <c r="CA51" s="48" t="s">
        <v>247</v>
      </c>
      <c r="CB51" s="48">
        <v>0</v>
      </c>
      <c r="CC51" s="48" t="s">
        <v>247</v>
      </c>
      <c r="CD51" s="48" t="s">
        <v>247</v>
      </c>
      <c r="CE51" s="48" t="s">
        <v>247</v>
      </c>
    </row>
    <row r="52" spans="1:83" s="37" customFormat="1" ht="18" customHeight="1">
      <c r="A52" s="36" t="s">
        <v>156</v>
      </c>
      <c r="B52" s="48">
        <v>229701010.37999994</v>
      </c>
      <c r="C52" s="40">
        <v>1.9079848694248485E-2</v>
      </c>
      <c r="D52" s="48">
        <v>56289339.039999999</v>
      </c>
      <c r="E52" s="48" t="s">
        <v>668</v>
      </c>
      <c r="F52" s="48" t="s">
        <v>669</v>
      </c>
      <c r="G52" s="48" t="s">
        <v>670</v>
      </c>
      <c r="H52" s="48" t="s">
        <v>671</v>
      </c>
      <c r="I52" s="48" t="s">
        <v>672</v>
      </c>
      <c r="J52" s="48" t="s">
        <v>673</v>
      </c>
      <c r="K52" s="48" t="s">
        <v>674</v>
      </c>
      <c r="L52" s="48" t="s">
        <v>675</v>
      </c>
      <c r="M52" s="48" t="s">
        <v>676</v>
      </c>
      <c r="N52" s="48" t="s">
        <v>677</v>
      </c>
      <c r="O52" s="48" t="s">
        <v>678</v>
      </c>
      <c r="P52" s="48" t="s">
        <v>679</v>
      </c>
      <c r="Q52" s="48" t="s">
        <v>680</v>
      </c>
      <c r="R52" s="48" t="s">
        <v>681</v>
      </c>
      <c r="S52" s="48" t="s">
        <v>682</v>
      </c>
      <c r="T52" s="48" t="s">
        <v>683</v>
      </c>
      <c r="U52" s="48" t="s">
        <v>684</v>
      </c>
      <c r="V52" s="48" t="s">
        <v>685</v>
      </c>
      <c r="W52" s="48" t="s">
        <v>686</v>
      </c>
      <c r="X52" s="48" t="s">
        <v>687</v>
      </c>
      <c r="Y52" s="48" t="s">
        <v>688</v>
      </c>
      <c r="Z52" s="48" t="s">
        <v>689</v>
      </c>
      <c r="AA52" s="48">
        <v>1154748.6000000001</v>
      </c>
      <c r="AB52" s="48" t="s">
        <v>690</v>
      </c>
      <c r="AC52" s="48" t="s">
        <v>691</v>
      </c>
      <c r="AD52" s="48" t="s">
        <v>692</v>
      </c>
      <c r="AE52" s="48" t="s">
        <v>270</v>
      </c>
      <c r="AF52" s="48" t="s">
        <v>693</v>
      </c>
      <c r="AG52" s="48" t="s">
        <v>694</v>
      </c>
      <c r="AH52" s="48" t="s">
        <v>695</v>
      </c>
      <c r="AI52" s="48" t="s">
        <v>696</v>
      </c>
      <c r="AJ52" s="48" t="s">
        <v>697</v>
      </c>
      <c r="AK52" s="48" t="s">
        <v>698</v>
      </c>
      <c r="AL52" s="48">
        <v>657839.51</v>
      </c>
      <c r="AM52" s="48" t="s">
        <v>699</v>
      </c>
      <c r="AN52" s="48" t="s">
        <v>700</v>
      </c>
      <c r="AO52" s="48" t="s">
        <v>701</v>
      </c>
      <c r="AP52" s="36"/>
      <c r="AQ52" s="1" t="s">
        <v>179</v>
      </c>
      <c r="AR52" s="48">
        <v>1165560.7200000002</v>
      </c>
      <c r="AS52" s="40">
        <v>9.6815952810870446E-5</v>
      </c>
      <c r="AT52" s="47"/>
      <c r="AU52" s="47"/>
      <c r="AV52" s="47"/>
      <c r="AW52" s="47"/>
      <c r="AX52" s="47"/>
      <c r="AY52" s="47"/>
      <c r="AZ52" s="47"/>
      <c r="BA52" s="47"/>
      <c r="BB52" s="47"/>
      <c r="BC52" s="47"/>
      <c r="BD52" s="48" t="s">
        <v>247</v>
      </c>
      <c r="BE52" s="48" t="s">
        <v>247</v>
      </c>
      <c r="BF52" s="48" t="s">
        <v>247</v>
      </c>
      <c r="BG52" s="48" t="s">
        <v>247</v>
      </c>
      <c r="BH52" s="48" t="s">
        <v>247</v>
      </c>
      <c r="BI52" s="48" t="s">
        <v>702</v>
      </c>
      <c r="BJ52" s="48" t="s">
        <v>247</v>
      </c>
      <c r="BK52" s="48" t="s">
        <v>247</v>
      </c>
      <c r="BL52" s="48" t="s">
        <v>247</v>
      </c>
      <c r="BM52" s="48" t="s">
        <v>247</v>
      </c>
      <c r="BN52" s="48" t="s">
        <v>247</v>
      </c>
      <c r="BO52" s="48" t="s">
        <v>703</v>
      </c>
      <c r="BP52" s="48" t="s">
        <v>247</v>
      </c>
      <c r="BQ52" s="48">
        <v>0</v>
      </c>
      <c r="BR52" s="48" t="s">
        <v>247</v>
      </c>
      <c r="BS52" s="48" t="s">
        <v>247</v>
      </c>
      <c r="BT52" s="48" t="s">
        <v>704</v>
      </c>
      <c r="BU52" s="48" t="s">
        <v>247</v>
      </c>
      <c r="BV52" s="48" t="s">
        <v>705</v>
      </c>
      <c r="BW52" s="48"/>
      <c r="BX52" s="48" t="s">
        <v>247</v>
      </c>
      <c r="BY52" s="48" t="s">
        <v>247</v>
      </c>
      <c r="BZ52" s="48"/>
      <c r="CA52" s="48"/>
      <c r="CB52" s="48"/>
      <c r="CC52" s="48"/>
      <c r="CD52" s="48"/>
      <c r="CE52" s="48"/>
    </row>
    <row r="53" spans="1:83" s="37" customFormat="1" ht="18" customHeight="1">
      <c r="A53" s="36" t="s">
        <v>157</v>
      </c>
      <c r="B53" s="48">
        <v>0</v>
      </c>
      <c r="C53" s="40" t="s">
        <v>282</v>
      </c>
      <c r="D53" s="48"/>
      <c r="E53" s="48"/>
      <c r="F53" s="48"/>
      <c r="G53" s="48"/>
      <c r="H53" s="48"/>
      <c r="I53" s="48"/>
      <c r="J53" s="48"/>
      <c r="K53" s="48"/>
      <c r="L53" s="48"/>
      <c r="M53" s="48"/>
      <c r="N53" s="48" t="s">
        <v>247</v>
      </c>
      <c r="O53" s="48" t="s">
        <v>247</v>
      </c>
      <c r="P53" s="48" t="s">
        <v>247</v>
      </c>
      <c r="Q53" s="48" t="s">
        <v>247</v>
      </c>
      <c r="R53" s="48" t="s">
        <v>247</v>
      </c>
      <c r="S53" s="48" t="s">
        <v>247</v>
      </c>
      <c r="T53" s="48" t="s">
        <v>247</v>
      </c>
      <c r="U53" s="48" t="s">
        <v>247</v>
      </c>
      <c r="V53" s="48" t="s">
        <v>247</v>
      </c>
      <c r="W53" s="48" t="s">
        <v>247</v>
      </c>
      <c r="X53" s="48" t="s">
        <v>247</v>
      </c>
      <c r="Y53" s="48" t="s">
        <v>247</v>
      </c>
      <c r="Z53" s="48" t="s">
        <v>247</v>
      </c>
      <c r="AA53" s="48">
        <v>0</v>
      </c>
      <c r="AB53" s="48" t="s">
        <v>247</v>
      </c>
      <c r="AC53" s="48" t="s">
        <v>247</v>
      </c>
      <c r="AD53" s="48" t="s">
        <v>247</v>
      </c>
      <c r="AE53" s="48" t="s">
        <v>247</v>
      </c>
      <c r="AF53" s="48" t="s">
        <v>247</v>
      </c>
      <c r="AG53" s="48" t="s">
        <v>247</v>
      </c>
      <c r="AH53" s="48" t="s">
        <v>247</v>
      </c>
      <c r="AI53" s="48" t="s">
        <v>247</v>
      </c>
      <c r="AJ53" s="48"/>
      <c r="AK53" s="48"/>
      <c r="AL53" s="48"/>
      <c r="AM53" s="48"/>
      <c r="AN53" s="48"/>
      <c r="AO53" s="48"/>
      <c r="AP53" s="36"/>
      <c r="AQ53" s="1" t="s">
        <v>180</v>
      </c>
      <c r="AR53" s="48">
        <v>23093152.260000002</v>
      </c>
      <c r="AS53" s="40">
        <v>1.9182059768266778E-3</v>
      </c>
      <c r="AT53" s="47">
        <v>0</v>
      </c>
      <c r="AU53" s="47" t="s">
        <v>247</v>
      </c>
      <c r="AV53" s="47" t="s">
        <v>247</v>
      </c>
      <c r="AW53" s="47" t="s">
        <v>247</v>
      </c>
      <c r="AX53" s="47" t="s">
        <v>247</v>
      </c>
      <c r="AY53" s="47" t="s">
        <v>706</v>
      </c>
      <c r="AZ53" s="47" t="s">
        <v>707</v>
      </c>
      <c r="BA53" s="47" t="s">
        <v>247</v>
      </c>
      <c r="BB53" s="47" t="s">
        <v>708</v>
      </c>
      <c r="BC53" s="47" t="s">
        <v>709</v>
      </c>
      <c r="BD53" s="48" t="s">
        <v>710</v>
      </c>
      <c r="BE53" s="48" t="s">
        <v>247</v>
      </c>
      <c r="BF53" s="48" t="s">
        <v>247</v>
      </c>
      <c r="BG53" s="48" t="s">
        <v>247</v>
      </c>
      <c r="BH53" s="48" t="s">
        <v>247</v>
      </c>
      <c r="BI53" s="48" t="s">
        <v>247</v>
      </c>
      <c r="BJ53" s="48" t="s">
        <v>247</v>
      </c>
      <c r="BK53" s="48" t="s">
        <v>711</v>
      </c>
      <c r="BL53" s="48" t="s">
        <v>247</v>
      </c>
      <c r="BM53" s="48" t="s">
        <v>247</v>
      </c>
      <c r="BN53" s="48" t="s">
        <v>247</v>
      </c>
      <c r="BO53" s="48" t="s">
        <v>247</v>
      </c>
      <c r="BP53" s="48" t="s">
        <v>247</v>
      </c>
      <c r="BQ53" s="48">
        <v>0</v>
      </c>
      <c r="BR53" s="48" t="s">
        <v>247</v>
      </c>
      <c r="BS53" s="48" t="s">
        <v>247</v>
      </c>
      <c r="BT53" s="48" t="s">
        <v>712</v>
      </c>
      <c r="BU53" s="48" t="s">
        <v>247</v>
      </c>
      <c r="BV53" s="48" t="s">
        <v>247</v>
      </c>
      <c r="BW53" s="48"/>
      <c r="BX53" s="48" t="s">
        <v>713</v>
      </c>
      <c r="BY53" s="48" t="s">
        <v>247</v>
      </c>
      <c r="BZ53" s="48" t="s">
        <v>714</v>
      </c>
      <c r="CA53" s="48" t="s">
        <v>715</v>
      </c>
      <c r="CB53" s="48">
        <v>0</v>
      </c>
      <c r="CC53" s="48" t="s">
        <v>247</v>
      </c>
      <c r="CD53" s="48" t="s">
        <v>247</v>
      </c>
      <c r="CE53" s="48" t="s">
        <v>247</v>
      </c>
    </row>
    <row r="54" spans="1:83" s="37" customFormat="1" ht="18" customHeight="1">
      <c r="A54" s="36"/>
      <c r="B54" s="48"/>
      <c r="C54" s="40"/>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36"/>
      <c r="AQ54" s="1" t="s">
        <v>238</v>
      </c>
      <c r="AR54" s="48">
        <v>5198.75</v>
      </c>
      <c r="AS54" s="40">
        <v>4.3182815450018995E-7</v>
      </c>
      <c r="AT54" s="47"/>
      <c r="AU54" s="47"/>
      <c r="AV54" s="47"/>
      <c r="AW54" s="47"/>
      <c r="AX54" s="47"/>
      <c r="AY54" s="47"/>
      <c r="AZ54" s="47"/>
      <c r="BA54" s="47"/>
      <c r="BB54" s="47"/>
      <c r="BC54" s="47"/>
      <c r="BD54" s="48"/>
      <c r="BE54" s="48"/>
      <c r="BF54" s="48"/>
      <c r="BG54" s="48"/>
      <c r="BH54" s="48"/>
      <c r="BI54" s="48"/>
      <c r="BJ54" s="48"/>
      <c r="BK54" s="48"/>
      <c r="BL54" s="48"/>
      <c r="BM54" s="48"/>
      <c r="BN54" s="48"/>
      <c r="BO54" s="48"/>
      <c r="BP54" s="48"/>
      <c r="BQ54" s="48"/>
      <c r="BR54" s="48"/>
      <c r="BS54" s="48"/>
      <c r="BT54" s="48"/>
      <c r="BU54" s="48"/>
      <c r="BV54" s="48"/>
      <c r="BW54" s="48" t="s">
        <v>504</v>
      </c>
      <c r="BX54" s="48"/>
      <c r="BY54" s="48"/>
      <c r="BZ54" s="48"/>
      <c r="CA54" s="48"/>
      <c r="CB54" s="48"/>
      <c r="CC54" s="48"/>
      <c r="CD54" s="48"/>
      <c r="CE54" s="48"/>
    </row>
    <row r="55" spans="1:83" s="37" customFormat="1" ht="18" customHeight="1">
      <c r="A55" s="36"/>
      <c r="B55" s="48"/>
      <c r="C55" s="40"/>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36"/>
      <c r="AQ55" s="1"/>
      <c r="AR55" s="48"/>
      <c r="AS55" s="40"/>
      <c r="AT55" s="47"/>
      <c r="AU55" s="47"/>
      <c r="AV55" s="47"/>
      <c r="AW55" s="47"/>
      <c r="AX55" s="47"/>
      <c r="AY55" s="47"/>
      <c r="AZ55" s="47"/>
      <c r="BA55" s="47"/>
      <c r="BB55" s="47"/>
      <c r="BC55" s="47"/>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row>
    <row r="56" spans="1:83" s="37" customFormat="1" ht="18" customHeight="1">
      <c r="A56" s="36"/>
      <c r="B56" s="48"/>
      <c r="C56" s="40"/>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36"/>
      <c r="AQ56" s="33" t="s">
        <v>181</v>
      </c>
      <c r="AR56" s="117">
        <v>428448.53</v>
      </c>
      <c r="AS56" s="35">
        <v>3.5588581487515127E-5</v>
      </c>
      <c r="AT56" s="47"/>
      <c r="AU56" s="47" t="s">
        <v>247</v>
      </c>
      <c r="AV56" s="47" t="s">
        <v>247</v>
      </c>
      <c r="AW56" s="47" t="s">
        <v>247</v>
      </c>
      <c r="AX56" s="47" t="s">
        <v>247</v>
      </c>
      <c r="AY56" s="47" t="s">
        <v>247</v>
      </c>
      <c r="AZ56" s="47" t="s">
        <v>247</v>
      </c>
      <c r="BA56" s="47" t="s">
        <v>247</v>
      </c>
      <c r="BB56" s="47" t="s">
        <v>716</v>
      </c>
      <c r="BC56" s="47" t="s">
        <v>247</v>
      </c>
      <c r="BD56" s="48" t="s">
        <v>247</v>
      </c>
      <c r="BE56" s="48" t="s">
        <v>247</v>
      </c>
      <c r="BF56" s="48" t="s">
        <v>247</v>
      </c>
      <c r="BG56" s="48" t="s">
        <v>247</v>
      </c>
      <c r="BH56" s="48" t="s">
        <v>247</v>
      </c>
      <c r="BI56" s="48" t="s">
        <v>247</v>
      </c>
      <c r="BJ56" s="48" t="s">
        <v>247</v>
      </c>
      <c r="BK56" s="48" t="s">
        <v>247</v>
      </c>
      <c r="BL56" s="48" t="s">
        <v>247</v>
      </c>
      <c r="BM56" s="48" t="s">
        <v>247</v>
      </c>
      <c r="BN56" s="48" t="s">
        <v>247</v>
      </c>
      <c r="BO56" s="48" t="s">
        <v>247</v>
      </c>
      <c r="BP56" s="48" t="s">
        <v>247</v>
      </c>
      <c r="BQ56" s="48">
        <v>0</v>
      </c>
      <c r="BR56" s="48" t="s">
        <v>247</v>
      </c>
      <c r="BS56" s="48" t="s">
        <v>247</v>
      </c>
      <c r="BT56" s="48" t="s">
        <v>247</v>
      </c>
      <c r="BU56" s="48" t="s">
        <v>247</v>
      </c>
      <c r="BV56" s="48" t="s">
        <v>247</v>
      </c>
      <c r="BW56" s="48" t="s">
        <v>717</v>
      </c>
      <c r="BX56" s="48" t="s">
        <v>247</v>
      </c>
      <c r="BY56" s="48" t="s">
        <v>247</v>
      </c>
      <c r="BZ56" s="48" t="s">
        <v>247</v>
      </c>
      <c r="CA56" s="48" t="s">
        <v>247</v>
      </c>
      <c r="CB56" s="48">
        <v>3606.06</v>
      </c>
      <c r="CC56" s="48" t="s">
        <v>247</v>
      </c>
      <c r="CD56" s="48" t="s">
        <v>718</v>
      </c>
      <c r="CE56" s="48" t="s">
        <v>719</v>
      </c>
    </row>
    <row r="57" spans="1:83" s="37" customFormat="1" ht="18" customHeight="1">
      <c r="A57" s="36"/>
      <c r="B57" s="48"/>
      <c r="C57" s="40"/>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36"/>
      <c r="AQ57" s="113"/>
      <c r="AR57" s="119"/>
      <c r="AS57" s="114"/>
      <c r="AT57" s="47"/>
      <c r="AU57" s="47"/>
      <c r="AV57" s="47"/>
      <c r="AW57" s="47"/>
      <c r="AX57" s="47"/>
      <c r="AY57" s="47"/>
      <c r="AZ57" s="47"/>
      <c r="BA57" s="47"/>
      <c r="BB57" s="47"/>
      <c r="BC57" s="47"/>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row>
    <row r="58" spans="1:83" s="37" customFormat="1" ht="18" customHeight="1" thickBot="1">
      <c r="A58" s="41" t="s">
        <v>183</v>
      </c>
      <c r="B58" s="118">
        <v>12038932491.6</v>
      </c>
      <c r="C58" s="42">
        <v>1</v>
      </c>
      <c r="D58" s="48">
        <v>7836105967.6000004</v>
      </c>
      <c r="E58" s="48">
        <v>842175.36</v>
      </c>
      <c r="F58" s="48">
        <v>1519346.74</v>
      </c>
      <c r="G58" s="48">
        <v>18711382.510000002</v>
      </c>
      <c r="H58" s="48">
        <v>11693518.709999999</v>
      </c>
      <c r="I58" s="48">
        <v>574935938.12</v>
      </c>
      <c r="J58" s="48">
        <v>499079255.79000002</v>
      </c>
      <c r="K58" s="48">
        <v>201332194.88</v>
      </c>
      <c r="L58" s="48">
        <v>169847134.56999999</v>
      </c>
      <c r="M58" s="48">
        <v>125832967.62</v>
      </c>
      <c r="N58" s="48">
        <v>63871639.140000001</v>
      </c>
      <c r="O58" s="48">
        <v>551918550.82999992</v>
      </c>
      <c r="P58" s="48">
        <v>49240815.530000001</v>
      </c>
      <c r="Q58" s="48">
        <v>3597484.1500000004</v>
      </c>
      <c r="R58" s="48">
        <v>50737261.539999992</v>
      </c>
      <c r="S58" s="48">
        <v>195499356.91</v>
      </c>
      <c r="T58" s="48">
        <v>228121288.01000002</v>
      </c>
      <c r="U58" s="48">
        <v>1166920.8800000001</v>
      </c>
      <c r="V58" s="48">
        <v>1604464.15</v>
      </c>
      <c r="W58" s="48">
        <v>970237.88000000012</v>
      </c>
      <c r="X58" s="48">
        <v>47436368.25</v>
      </c>
      <c r="Y58" s="48">
        <v>296537857.75999999</v>
      </c>
      <c r="Z58" s="48">
        <v>11625166.790000001</v>
      </c>
      <c r="AA58" s="48">
        <v>549452928.73000002</v>
      </c>
      <c r="AB58" s="48">
        <v>226800391.85999998</v>
      </c>
      <c r="AC58" s="48">
        <v>46180945.189999998</v>
      </c>
      <c r="AD58" s="48">
        <v>56455511.43</v>
      </c>
      <c r="AE58" s="48">
        <v>817376.46</v>
      </c>
      <c r="AF58" s="48">
        <v>3003882.5500000003</v>
      </c>
      <c r="AG58" s="48">
        <v>1654544.25</v>
      </c>
      <c r="AH58" s="48">
        <v>111210445.65000001</v>
      </c>
      <c r="AI58" s="48">
        <v>63828284.829999998</v>
      </c>
      <c r="AJ58" s="48">
        <v>1966731.62</v>
      </c>
      <c r="AK58" s="48">
        <v>6177815.4399999995</v>
      </c>
      <c r="AL58" s="48">
        <v>10796170.889999999</v>
      </c>
      <c r="AM58" s="48">
        <v>585845.54</v>
      </c>
      <c r="AN58" s="48">
        <v>15769265.449999999</v>
      </c>
      <c r="AO58" s="48">
        <v>2005057.9899999998</v>
      </c>
      <c r="AP58" s="36"/>
      <c r="AQ58" s="41" t="s">
        <v>221</v>
      </c>
      <c r="AR58" s="118">
        <v>12038932491.599997</v>
      </c>
      <c r="AS58" s="42">
        <v>1</v>
      </c>
      <c r="AT58" s="47">
        <v>7836105967.5999985</v>
      </c>
      <c r="AU58" s="47">
        <v>842175.37</v>
      </c>
      <c r="AV58" s="47">
        <v>1519346.74</v>
      </c>
      <c r="AW58" s="47">
        <v>18711382.52</v>
      </c>
      <c r="AX58" s="47">
        <v>11693518.700000001</v>
      </c>
      <c r="AY58" s="47">
        <v>574935938.12</v>
      </c>
      <c r="AZ58" s="47">
        <v>499079255.78000003</v>
      </c>
      <c r="BA58" s="47">
        <v>201332194.88</v>
      </c>
      <c r="BB58" s="47">
        <v>169847134.56</v>
      </c>
      <c r="BC58" s="47">
        <v>125832967.62</v>
      </c>
      <c r="BD58" s="47">
        <v>63871639.140000001</v>
      </c>
      <c r="BE58" s="47">
        <v>551918550.84000003</v>
      </c>
      <c r="BF58" s="47">
        <v>49240815.519999996</v>
      </c>
      <c r="BG58" s="47">
        <v>3597484.1599999997</v>
      </c>
      <c r="BH58" s="47">
        <v>50737261.539999999</v>
      </c>
      <c r="BI58" s="47">
        <v>195499356.90999997</v>
      </c>
      <c r="BJ58" s="47">
        <v>228121288.01000002</v>
      </c>
      <c r="BK58" s="47">
        <v>1166920.8799999999</v>
      </c>
      <c r="BL58" s="47">
        <v>1604464.15</v>
      </c>
      <c r="BM58" s="47">
        <v>970237.89</v>
      </c>
      <c r="BN58" s="47">
        <v>47436368.249999993</v>
      </c>
      <c r="BO58" s="47">
        <v>296537857.75</v>
      </c>
      <c r="BP58" s="47">
        <v>11625166.799999999</v>
      </c>
      <c r="BQ58" s="47">
        <v>549452928.73000002</v>
      </c>
      <c r="BR58" s="47">
        <v>226800391.87</v>
      </c>
      <c r="BS58" s="47">
        <v>46180945.190000005</v>
      </c>
      <c r="BT58" s="47">
        <v>56455511.420000002</v>
      </c>
      <c r="BU58" s="47">
        <v>817376.46</v>
      </c>
      <c r="BV58" s="47">
        <v>3003882.5300000003</v>
      </c>
      <c r="BW58" s="47">
        <v>1654544.25</v>
      </c>
      <c r="BX58" s="47">
        <v>111210445.64999998</v>
      </c>
      <c r="BY58" s="47">
        <v>63828284.829999998</v>
      </c>
      <c r="BZ58" s="47">
        <v>1966731.62</v>
      </c>
      <c r="CA58" s="47">
        <v>6177815.4500000002</v>
      </c>
      <c r="CB58" s="47">
        <v>10796170.890000001</v>
      </c>
      <c r="CC58" s="47">
        <v>585845.55000000005</v>
      </c>
      <c r="CD58" s="47">
        <v>15769265.449999999</v>
      </c>
      <c r="CE58" s="47">
        <v>2005057.9800000002</v>
      </c>
    </row>
    <row r="59" spans="1:83" s="37" customFormat="1" ht="18" customHeight="1">
      <c r="A59" s="4"/>
      <c r="B59" s="38"/>
      <c r="C59" s="43"/>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6"/>
      <c r="AQ59" s="4"/>
      <c r="AR59" s="38"/>
      <c r="AS59" s="43"/>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row>
    <row r="60" spans="1:83" s="37" customFormat="1" ht="18" customHeight="1">
      <c r="B60" s="44"/>
      <c r="C60" s="44"/>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36"/>
      <c r="AR60" s="44"/>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row>
    <row r="61" spans="1:83" s="37" customFormat="1" ht="18" customHeight="1">
      <c r="A61" s="64" t="s">
        <v>231</v>
      </c>
      <c r="B61" s="29"/>
      <c r="C61" s="29"/>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36"/>
      <c r="AQ61" s="3"/>
      <c r="AR61" s="29"/>
      <c r="AS61" s="3"/>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row>
    <row r="62" spans="1:83" s="37" customFormat="1" ht="18" customHeight="1">
      <c r="A62" s="36"/>
      <c r="B62" s="44"/>
      <c r="C62" s="44"/>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36"/>
      <c r="AR62" s="44"/>
    </row>
    <row r="63" spans="1:83" s="37" customFormat="1" ht="18" customHeight="1">
      <c r="B63" s="44"/>
      <c r="C63" s="44"/>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36"/>
      <c r="AR63" s="44"/>
    </row>
    <row r="64" spans="1:83" s="37" customFormat="1" ht="18" customHeight="1">
      <c r="B64" s="44"/>
      <c r="C64" s="44"/>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36"/>
      <c r="AR64" s="44"/>
    </row>
    <row r="65" spans="1:45" s="37" customFormat="1" ht="18" customHeight="1">
      <c r="B65" s="44"/>
      <c r="C65" s="44"/>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36"/>
      <c r="AR65" s="44"/>
    </row>
    <row r="66" spans="1:45" s="37" customFormat="1" ht="18" customHeight="1">
      <c r="B66" s="44"/>
      <c r="C66" s="44"/>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6"/>
      <c r="AR66" s="44"/>
    </row>
    <row r="67" spans="1:45" s="37" customFormat="1" ht="18" customHeight="1">
      <c r="B67" s="44"/>
      <c r="C67" s="44"/>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6"/>
      <c r="AR67" s="44"/>
    </row>
    <row r="68" spans="1:45" s="37" customFormat="1" ht="18" customHeight="1">
      <c r="B68" s="44"/>
      <c r="C68" s="44"/>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6"/>
      <c r="AR68" s="44"/>
    </row>
    <row r="69" spans="1:45" s="37" customFormat="1" ht="18" customHeight="1">
      <c r="A69" s="3"/>
      <c r="B69" s="29"/>
      <c r="C69" s="2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6"/>
      <c r="AQ69" s="3"/>
      <c r="AR69" s="29"/>
      <c r="AS69" s="3"/>
    </row>
    <row r="70" spans="1:45" s="37" customFormat="1" ht="18" customHeight="1">
      <c r="A70" s="3"/>
      <c r="B70" s="29"/>
      <c r="C70" s="2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6"/>
      <c r="AQ70" s="3"/>
      <c r="AR70" s="29"/>
      <c r="AS70" s="3"/>
    </row>
    <row r="71" spans="1:45" s="37" customFormat="1" ht="18" customHeight="1">
      <c r="A71" s="3"/>
      <c r="B71" s="29"/>
      <c r="C71" s="29"/>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36"/>
      <c r="AQ71" s="3"/>
      <c r="AR71" s="29"/>
      <c r="AS71" s="3"/>
    </row>
    <row r="72" spans="1:45" s="37" customFormat="1" ht="18" customHeight="1">
      <c r="A72" s="3"/>
      <c r="B72" s="29"/>
      <c r="C72" s="29"/>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36"/>
      <c r="AQ72" s="3"/>
      <c r="AR72" s="29"/>
      <c r="AS72" s="3"/>
    </row>
    <row r="73" spans="1:45" s="37" customFormat="1" ht="18" customHeight="1">
      <c r="A73" s="3"/>
      <c r="B73" s="29"/>
      <c r="C73" s="29"/>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36"/>
      <c r="AQ73" s="3"/>
      <c r="AR73" s="29"/>
      <c r="AS73" s="3"/>
    </row>
    <row r="74" spans="1:45" s="37" customFormat="1" ht="18" customHeight="1">
      <c r="A74" s="3"/>
      <c r="B74" s="29"/>
      <c r="C74" s="29"/>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36"/>
      <c r="AQ74" s="3"/>
      <c r="AR74" s="29"/>
      <c r="AS74" s="3"/>
    </row>
    <row r="75" spans="1:45" s="37" customFormat="1" ht="18" customHeight="1">
      <c r="A75" s="3"/>
      <c r="B75" s="29"/>
      <c r="C75" s="29"/>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36"/>
      <c r="AQ75" s="3"/>
      <c r="AR75" s="29"/>
      <c r="AS75" s="3"/>
    </row>
    <row r="76" spans="1:45" s="37" customFormat="1" ht="18" customHeight="1">
      <c r="A76" s="3"/>
      <c r="B76" s="29"/>
      <c r="C76" s="29"/>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36"/>
      <c r="AQ76" s="3"/>
      <c r="AR76" s="29"/>
      <c r="AS76" s="3"/>
    </row>
    <row r="77" spans="1:45" s="37" customFormat="1" ht="18" customHeight="1">
      <c r="A77" s="3"/>
      <c r="B77" s="29"/>
      <c r="C77" s="29"/>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36"/>
      <c r="AQ77" s="3"/>
      <c r="AR77" s="29"/>
      <c r="AS77" s="3"/>
    </row>
    <row r="78" spans="1:45" s="37" customFormat="1" ht="18" customHeight="1">
      <c r="A78" s="3"/>
      <c r="B78" s="29"/>
      <c r="C78" s="29"/>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36"/>
      <c r="AQ78" s="3"/>
      <c r="AR78" s="29"/>
      <c r="AS78" s="3"/>
    </row>
    <row r="79" spans="1:45" s="37" customFormat="1" ht="18" customHeight="1">
      <c r="A79" s="3"/>
      <c r="B79" s="29"/>
      <c r="C79" s="29"/>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36"/>
      <c r="AQ79" s="3"/>
      <c r="AR79" s="29"/>
      <c r="AS79" s="3"/>
    </row>
    <row r="80" spans="1:45" s="37" customFormat="1" ht="18" customHeight="1">
      <c r="A80" s="3"/>
      <c r="B80" s="29"/>
      <c r="C80" s="29"/>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36"/>
      <c r="AQ80" s="3"/>
      <c r="AR80" s="29"/>
      <c r="AS80" s="3"/>
    </row>
    <row r="81" spans="1:84" s="37" customFormat="1" ht="18" customHeight="1">
      <c r="A81" s="3"/>
      <c r="B81" s="29"/>
      <c r="C81" s="2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6"/>
      <c r="AQ81" s="3"/>
      <c r="AR81" s="29"/>
      <c r="AS81" s="3"/>
    </row>
    <row r="82" spans="1:84" s="37" customFormat="1" ht="18" customHeight="1">
      <c r="A82" s="3"/>
      <c r="B82" s="29"/>
      <c r="C82" s="29"/>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36"/>
      <c r="AQ82" s="3"/>
      <c r="AR82" s="29"/>
      <c r="AS82" s="3"/>
    </row>
    <row r="83" spans="1:84" s="37" customFormat="1" ht="18" customHeight="1">
      <c r="A83" s="3"/>
      <c r="B83" s="29"/>
      <c r="C83" s="29"/>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36"/>
      <c r="AQ83" s="3"/>
      <c r="AR83" s="29"/>
      <c r="AS83" s="3"/>
    </row>
    <row r="84" spans="1:84" s="37" customFormat="1" ht="18" customHeight="1">
      <c r="A84" s="3"/>
      <c r="B84" s="29"/>
      <c r="C84" s="29"/>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36"/>
      <c r="AQ84" s="3"/>
      <c r="AR84" s="29"/>
      <c r="AS84" s="3"/>
    </row>
    <row r="85" spans="1:84" s="37" customFormat="1" ht="18" customHeight="1">
      <c r="A85" s="3"/>
      <c r="B85" s="29"/>
      <c r="C85" s="29"/>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36"/>
      <c r="AQ85" s="3"/>
      <c r="AR85" s="29"/>
      <c r="AS85" s="3"/>
    </row>
    <row r="86" spans="1:84" s="37" customFormat="1" ht="18" customHeight="1">
      <c r="A86" s="3"/>
      <c r="B86" s="29"/>
      <c r="C86" s="29"/>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36"/>
      <c r="AQ86" s="3"/>
      <c r="AR86" s="29"/>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row>
    <row r="87" spans="1:84" s="37" customFormat="1" ht="18" customHeight="1">
      <c r="A87" s="3"/>
      <c r="B87" s="29"/>
      <c r="C87" s="29"/>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36"/>
      <c r="AQ87" s="3"/>
      <c r="AR87" s="29"/>
      <c r="AS87" s="3"/>
    </row>
    <row r="88" spans="1:84" s="37" customFormat="1" ht="18" customHeight="1">
      <c r="A88" s="3"/>
      <c r="B88" s="29"/>
      <c r="C88" s="29"/>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36"/>
      <c r="AQ88" s="3"/>
      <c r="AR88" s="29"/>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row>
    <row r="89" spans="1:84" s="37" customFormat="1" ht="18" customHeight="1">
      <c r="A89" s="3"/>
      <c r="B89" s="29"/>
      <c r="C89" s="29"/>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36"/>
      <c r="AQ89" s="3"/>
      <c r="AR89" s="29"/>
      <c r="AS89" s="3"/>
    </row>
    <row r="90" spans="1:84" ht="12.9" customHeight="1">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36"/>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row>
    <row r="91" spans="1:84" s="37" customFormat="1" ht="12.9" customHeight="1">
      <c r="A91" s="3"/>
      <c r="B91" s="29"/>
      <c r="C91" s="2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6"/>
      <c r="AQ91" s="3"/>
      <c r="AR91" s="29"/>
      <c r="AS91" s="3"/>
    </row>
    <row r="92" spans="1:84" ht="18" customHeight="1">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36"/>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row>
    <row r="93" spans="1:84" s="37" customFormat="1" ht="15.6">
      <c r="A93" s="3"/>
      <c r="B93" s="29"/>
      <c r="C93" s="29"/>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36"/>
      <c r="AQ93" s="3"/>
      <c r="AR93" s="29"/>
      <c r="AS93" s="3"/>
    </row>
    <row r="94" spans="1:84" s="37" customFormat="1" ht="15.6">
      <c r="A94" s="3"/>
      <c r="B94" s="29"/>
      <c r="C94" s="29"/>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36"/>
      <c r="AQ94" s="3"/>
      <c r="AR94" s="29"/>
      <c r="AS94" s="3"/>
    </row>
    <row r="95" spans="1:84" s="37" customFormat="1" ht="15.6">
      <c r="A95" s="3"/>
      <c r="B95" s="29"/>
      <c r="C95" s="29"/>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36"/>
      <c r="AQ95" s="3"/>
      <c r="AR95" s="29"/>
      <c r="AS95" s="3"/>
    </row>
    <row r="96" spans="1:84" s="37" customFormat="1" ht="15.6">
      <c r="A96" s="3"/>
      <c r="B96" s="29"/>
      <c r="C96" s="29"/>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36"/>
      <c r="AQ96" s="3"/>
      <c r="AR96" s="29"/>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row>
    <row r="97" spans="1:84" s="37" customFormat="1" ht="15.6">
      <c r="A97" s="3"/>
      <c r="B97" s="29"/>
      <c r="C97" s="29"/>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36"/>
      <c r="AQ97" s="3"/>
      <c r="AR97" s="29"/>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row>
    <row r="98" spans="1:84" s="37" customFormat="1" ht="15.6">
      <c r="A98" s="3"/>
      <c r="B98" s="29"/>
      <c r="C98" s="2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6"/>
      <c r="AQ98" s="3"/>
      <c r="AR98" s="29"/>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row>
    <row r="99" spans="1:84" s="37" customFormat="1" ht="15.6">
      <c r="A99" s="3"/>
      <c r="B99" s="29"/>
      <c r="C99" s="29"/>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20"/>
      <c r="AQ99" s="3"/>
      <c r="AR99" s="29"/>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row>
    <row r="100" spans="1:84" ht="15.6">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37"/>
    </row>
    <row r="101" spans="1:84" ht="15.6">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29"/>
      <c r="CF101" s="37"/>
    </row>
    <row r="102" spans="1:84" ht="15.6">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37"/>
      <c r="CF102" s="37"/>
    </row>
    <row r="103" spans="1:84" ht="15.6">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37"/>
      <c r="CF103" s="37"/>
    </row>
    <row r="104" spans="1:84" ht="15.6">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37"/>
      <c r="CF104" s="37"/>
    </row>
    <row r="105" spans="1:84" ht="15.6">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7"/>
      <c r="CF105" s="37"/>
    </row>
    <row r="106" spans="1:84" ht="15.6">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7"/>
      <c r="CF106" s="37"/>
    </row>
    <row r="107" spans="1:84" ht="15.6">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37"/>
      <c r="CF107" s="37"/>
    </row>
    <row r="108" spans="1:84" ht="15.6">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37"/>
    </row>
    <row r="109" spans="1:84" ht="15.6">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row>
    <row r="110" spans="1:84" ht="15.6">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row>
    <row r="111" spans="1:84" ht="15.6">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row>
    <row r="113" spans="4:41" ht="15.6">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row>
    <row r="114" spans="4:41" ht="15.6">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row>
    <row r="115" spans="4:41" ht="15.6">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row>
    <row r="116" spans="4:41" ht="15.6">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row>
    <row r="117" spans="4:41" ht="15.6">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row>
    <row r="118" spans="4:41" ht="15.6">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row>
    <row r="119" spans="4:41" ht="15.6">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row>
  </sheetData>
  <mergeCells count="1">
    <mergeCell ref="AR5:AS5"/>
  </mergeCells>
  <phoneticPr fontId="1" type="noConversion"/>
  <printOptions horizontalCentered="1"/>
  <pageMargins left="0.31496062992125984" right="0.31496062992125984" top="0.59055118110236227" bottom="0.59055118110236227" header="0" footer="0"/>
  <pageSetup paperSize="9" scale="4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IV65536"/>
    </sheetView>
  </sheetViews>
  <sheetFormatPr baseColWidth="10" defaultColWidth="11.44140625" defaultRowHeight="13.2"/>
  <cols>
    <col min="1" max="16384" width="11.44140625" style="115"/>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77"/>
  <sheetViews>
    <sheetView zoomScale="75" workbookViewId="0">
      <selection sqref="A1:IV65536"/>
    </sheetView>
  </sheetViews>
  <sheetFormatPr baseColWidth="10" defaultColWidth="11.44140625" defaultRowHeight="13.2"/>
  <cols>
    <col min="1" max="1" width="92.109375" style="3" customWidth="1"/>
    <col min="2" max="2" width="19.6640625" style="29" customWidth="1"/>
    <col min="3" max="40" width="23.44140625" style="20" hidden="1" customWidth="1"/>
    <col min="41" max="41" width="4" style="3" customWidth="1"/>
    <col min="42" max="42" width="17.88671875" style="3" customWidth="1"/>
    <col min="43" max="43" width="11.44140625" style="3"/>
    <col min="44" max="44" width="14.33203125" style="3" customWidth="1"/>
    <col min="45" max="45" width="18.88671875" style="3" customWidth="1"/>
    <col min="46" max="16384" width="11.44140625" style="3"/>
  </cols>
  <sheetData>
    <row r="1" spans="1:120" customFormat="1" ht="60" customHeight="1">
      <c r="A1" s="8"/>
      <c r="B1" s="9"/>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9"/>
      <c r="AP1" s="9"/>
      <c r="AQ1" s="9"/>
      <c r="AR1" s="10" t="s">
        <v>48</v>
      </c>
      <c r="AS1" s="11">
        <v>2000</v>
      </c>
      <c r="AT1" s="50"/>
      <c r="AU1" s="50"/>
      <c r="AV1" s="50"/>
      <c r="AW1" s="50"/>
      <c r="AX1" s="50"/>
      <c r="AY1" s="50"/>
      <c r="AZ1" s="50"/>
      <c r="BA1" s="50"/>
      <c r="BB1" s="50"/>
      <c r="BC1" s="50"/>
      <c r="BD1" s="50"/>
      <c r="BE1" s="50"/>
      <c r="BF1" s="50"/>
      <c r="BG1" s="50"/>
      <c r="BH1" s="50"/>
      <c r="BI1" s="50"/>
      <c r="BJ1" s="50"/>
      <c r="BK1" s="50"/>
      <c r="BL1" s="50"/>
      <c r="BM1" s="50"/>
      <c r="BN1" s="50"/>
      <c r="BO1" s="51"/>
      <c r="BP1" s="51"/>
      <c r="BQ1" s="51"/>
      <c r="BR1" s="51"/>
      <c r="BS1" s="51"/>
      <c r="BT1" s="51"/>
      <c r="BU1" s="51"/>
      <c r="BV1" s="51"/>
      <c r="BW1" s="51"/>
      <c r="BX1" s="51"/>
      <c r="BY1" s="51"/>
      <c r="BZ1" s="51"/>
      <c r="CA1" s="51"/>
      <c r="CB1" s="51"/>
      <c r="CC1" s="51"/>
      <c r="CD1" s="51"/>
      <c r="CE1" s="51"/>
      <c r="CF1" s="51"/>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row>
    <row r="2" spans="1:120" customFormat="1" ht="12.9" customHeight="1" thickBot="1">
      <c r="A2" s="8"/>
      <c r="B2" s="9"/>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9"/>
      <c r="AP2" s="9"/>
      <c r="AQ2" s="9"/>
      <c r="AR2" s="12"/>
      <c r="AS2" s="12"/>
      <c r="AT2" s="50"/>
      <c r="AU2" s="50"/>
      <c r="AV2" s="50"/>
      <c r="AW2" s="50"/>
      <c r="AX2" s="50"/>
      <c r="AY2" s="50"/>
      <c r="AZ2" s="50"/>
      <c r="BA2" s="50"/>
      <c r="BB2" s="50"/>
      <c r="BC2" s="50"/>
      <c r="BD2" s="50"/>
      <c r="BE2" s="50"/>
      <c r="BF2" s="50"/>
      <c r="BG2" s="50"/>
      <c r="BH2" s="50"/>
      <c r="BI2" s="50"/>
      <c r="BJ2" s="50"/>
      <c r="BK2" s="50"/>
      <c r="BL2" s="50"/>
      <c r="BM2" s="50"/>
      <c r="BN2" s="50"/>
      <c r="BO2" s="51"/>
      <c r="BP2" s="51"/>
      <c r="BQ2" s="51"/>
      <c r="BR2" s="51"/>
      <c r="BS2" s="51"/>
      <c r="BT2" s="51"/>
      <c r="BU2" s="51"/>
      <c r="BV2" s="51"/>
      <c r="BW2" s="51"/>
      <c r="BX2" s="51"/>
      <c r="BY2" s="51"/>
      <c r="BZ2" s="51"/>
      <c r="CA2" s="51"/>
      <c r="CB2" s="51"/>
      <c r="CC2" s="51"/>
      <c r="CD2" s="51"/>
      <c r="CE2" s="51"/>
      <c r="CF2" s="51"/>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row>
    <row r="3" spans="1:120" customFormat="1" ht="33" customHeight="1">
      <c r="A3" s="76" t="s">
        <v>245</v>
      </c>
      <c r="B3" s="13"/>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3"/>
      <c r="AP3" s="14"/>
      <c r="AQ3" s="14"/>
      <c r="AR3" s="15"/>
      <c r="AS3" s="16"/>
      <c r="AT3" s="50"/>
      <c r="AU3" s="50"/>
      <c r="AV3" s="50"/>
      <c r="AW3" s="50"/>
      <c r="AX3" s="50"/>
      <c r="AY3" s="50"/>
      <c r="AZ3" s="50"/>
      <c r="BA3" s="50"/>
      <c r="BB3" s="50"/>
      <c r="BC3" s="50"/>
      <c r="BD3" s="50"/>
      <c r="BE3" s="50"/>
      <c r="BF3" s="50"/>
      <c r="BG3" s="50"/>
      <c r="BH3" s="50"/>
      <c r="BI3" s="50"/>
      <c r="BJ3" s="50"/>
      <c r="BK3" s="50"/>
      <c r="BL3" s="50"/>
      <c r="BM3" s="50"/>
      <c r="BN3" s="50"/>
      <c r="BO3" s="52"/>
      <c r="BP3" s="52"/>
      <c r="BQ3" s="52"/>
      <c r="BR3" s="52"/>
      <c r="BS3" s="52"/>
      <c r="BT3" s="52"/>
      <c r="BU3" s="52"/>
      <c r="BV3" s="52"/>
      <c r="BW3" s="52"/>
      <c r="BX3" s="52"/>
      <c r="BY3" s="52"/>
      <c r="BZ3" s="52"/>
      <c r="CA3" s="52"/>
      <c r="CB3" s="52"/>
      <c r="CC3" s="52"/>
      <c r="CD3" s="52"/>
      <c r="CE3" s="52"/>
      <c r="CF3" s="5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row>
    <row r="4" spans="1:120" customFormat="1" ht="20.100000000000001" customHeight="1">
      <c r="A4" s="17" t="s">
        <v>71</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20"/>
      <c r="AP4" s="50"/>
      <c r="AQ4" s="50"/>
      <c r="AR4" s="50"/>
      <c r="AS4" s="50"/>
      <c r="AT4" s="3"/>
      <c r="AU4" s="3"/>
      <c r="AV4" s="3"/>
      <c r="AW4" s="3"/>
      <c r="AX4" s="50"/>
      <c r="AY4" s="50"/>
      <c r="AZ4" s="50"/>
      <c r="BA4" s="50"/>
      <c r="BB4" s="50"/>
      <c r="BC4" s="50"/>
      <c r="BD4" s="50"/>
      <c r="BE4" s="50"/>
      <c r="BF4" s="50"/>
      <c r="BG4" s="50"/>
      <c r="BH4" s="50"/>
      <c r="BI4" s="50"/>
      <c r="BJ4" s="50"/>
      <c r="BK4" s="50"/>
      <c r="BL4" s="50"/>
      <c r="BM4" s="50"/>
      <c r="BN4" s="50"/>
      <c r="BO4" s="52"/>
      <c r="BP4" s="52"/>
      <c r="BQ4" s="52"/>
      <c r="BR4" s="52"/>
      <c r="BS4" s="52"/>
      <c r="BT4" s="52"/>
      <c r="BU4" s="52"/>
      <c r="BV4" s="52"/>
      <c r="BW4" s="52"/>
      <c r="BX4" s="52"/>
      <c r="BY4" s="52"/>
      <c r="BZ4" s="52"/>
      <c r="CA4" s="52"/>
      <c r="CB4" s="52"/>
      <c r="CC4" s="52"/>
      <c r="CD4" s="52"/>
      <c r="CE4" s="52"/>
      <c r="CF4" s="5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row>
    <row r="5" spans="1:120" customFormat="1" ht="18" customHeight="1" thickBot="1">
      <c r="A5" s="21"/>
      <c r="B5" s="22"/>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22"/>
      <c r="AP5" s="22"/>
      <c r="AQ5" s="22"/>
      <c r="AR5" s="77" t="s">
        <v>246</v>
      </c>
      <c r="AS5" s="78">
        <v>4120729</v>
      </c>
      <c r="AT5" s="3"/>
      <c r="AU5" s="3"/>
      <c r="AV5" s="3"/>
      <c r="AW5" s="3"/>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row>
    <row r="6" spans="1:120" customFormat="1" ht="15" customHeight="1">
      <c r="A6" s="23"/>
      <c r="B6" s="24"/>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24"/>
      <c r="AP6" s="24"/>
      <c r="AQ6" s="25"/>
      <c r="AR6" s="19"/>
      <c r="AS6" s="19"/>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row>
    <row r="7" spans="1:120" customFormat="1" ht="12.9" customHeight="1">
      <c r="A7" s="23"/>
      <c r="B7" s="24"/>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24"/>
      <c r="AP7" s="24"/>
      <c r="AQ7" s="24"/>
      <c r="AR7" s="24"/>
      <c r="AS7" s="2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row>
    <row r="8" spans="1:120" customFormat="1" ht="21" customHeight="1">
      <c r="A8" s="26" t="s">
        <v>72</v>
      </c>
      <c r="B8" s="24"/>
      <c r="C8" s="46"/>
      <c r="D8" s="46"/>
      <c r="E8" s="46"/>
      <c r="F8" s="46"/>
      <c r="G8" s="46"/>
      <c r="H8" s="46"/>
      <c r="I8" s="46"/>
      <c r="J8" s="46"/>
      <c r="K8" s="46"/>
      <c r="L8" s="46"/>
      <c r="M8" s="46"/>
      <c r="N8" s="46"/>
      <c r="O8" s="46"/>
      <c r="P8" s="46"/>
      <c r="Q8" s="46"/>
      <c r="R8" s="46"/>
      <c r="S8" s="46"/>
      <c r="T8" s="46"/>
      <c r="U8" s="46"/>
      <c r="V8" s="46"/>
      <c r="W8" s="20"/>
      <c r="X8" s="20"/>
      <c r="Y8" s="46"/>
      <c r="Z8" s="46"/>
      <c r="AA8" s="46"/>
      <c r="AB8" s="46"/>
      <c r="AC8" s="46"/>
      <c r="AD8" s="46"/>
      <c r="AE8" s="46"/>
      <c r="AF8" s="46"/>
      <c r="AG8" s="46"/>
      <c r="AH8" s="46"/>
      <c r="AI8" s="46"/>
      <c r="AJ8" s="46"/>
      <c r="AK8" s="46"/>
      <c r="AL8" s="46"/>
      <c r="AM8" s="46"/>
      <c r="AN8" s="46"/>
      <c r="AO8" s="24"/>
      <c r="AP8" s="26" t="s">
        <v>105</v>
      </c>
      <c r="AQ8" s="24"/>
      <c r="AR8" s="24"/>
      <c r="AS8" s="2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row>
    <row r="9" spans="1:120" customFormat="1" ht="18" customHeight="1">
      <c r="A9" s="27"/>
      <c r="B9" s="24"/>
      <c r="C9" s="46">
        <v>11100</v>
      </c>
      <c r="D9" s="46">
        <v>21300</v>
      </c>
      <c r="E9" s="46">
        <v>21307</v>
      </c>
      <c r="F9" s="46">
        <v>21400</v>
      </c>
      <c r="G9" s="46">
        <v>21401</v>
      </c>
      <c r="H9" s="46">
        <v>21500</v>
      </c>
      <c r="I9" s="46">
        <v>21501</v>
      </c>
      <c r="J9" s="46">
        <v>21502</v>
      </c>
      <c r="K9" s="46">
        <v>21503</v>
      </c>
      <c r="L9" s="46">
        <v>21504</v>
      </c>
      <c r="M9" s="46">
        <v>22100</v>
      </c>
      <c r="N9" s="46">
        <v>22102</v>
      </c>
      <c r="O9" s="46">
        <v>22103</v>
      </c>
      <c r="P9" s="46">
        <v>22104</v>
      </c>
      <c r="Q9" s="46">
        <v>22105</v>
      </c>
      <c r="R9" s="46">
        <v>22106</v>
      </c>
      <c r="S9" s="46">
        <v>22107</v>
      </c>
      <c r="T9" s="46">
        <v>22108</v>
      </c>
      <c r="U9" s="46">
        <v>22109</v>
      </c>
      <c r="V9" s="46">
        <v>22125</v>
      </c>
      <c r="W9" s="46">
        <v>22200</v>
      </c>
      <c r="X9" s="46">
        <v>22202</v>
      </c>
      <c r="Y9" s="46">
        <v>22205</v>
      </c>
      <c r="Z9" s="46">
        <v>22206</v>
      </c>
      <c r="AA9" s="46">
        <v>22208</v>
      </c>
      <c r="AB9" s="46">
        <v>22209</v>
      </c>
      <c r="AC9" s="46">
        <v>22211</v>
      </c>
      <c r="AD9" s="46">
        <v>22212</v>
      </c>
      <c r="AE9" s="46">
        <v>22213</v>
      </c>
      <c r="AF9" s="46">
        <v>22234</v>
      </c>
      <c r="AG9" s="46">
        <v>22901</v>
      </c>
      <c r="AH9" s="46">
        <v>22906</v>
      </c>
      <c r="AI9" s="46">
        <v>36100</v>
      </c>
      <c r="AJ9" s="46">
        <v>36101</v>
      </c>
      <c r="AK9" s="46">
        <v>36102</v>
      </c>
      <c r="AL9" s="46">
        <v>36103</v>
      </c>
      <c r="AM9" s="46">
        <v>36104</v>
      </c>
      <c r="AN9" s="46">
        <v>36105</v>
      </c>
      <c r="AO9" s="24"/>
      <c r="AP9" s="26" t="s">
        <v>106</v>
      </c>
      <c r="AQ9" s="24"/>
      <c r="AR9" s="24"/>
      <c r="AS9" s="2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row>
    <row r="10" spans="1:120" customFormat="1" ht="12.9" customHeight="1">
      <c r="A10" s="26"/>
      <c r="B10" s="24"/>
      <c r="C10" s="46" t="s">
        <v>235</v>
      </c>
      <c r="D10" s="46" t="s">
        <v>40</v>
      </c>
      <c r="E10" s="46" t="s">
        <v>40</v>
      </c>
      <c r="F10" s="46" t="s">
        <v>41</v>
      </c>
      <c r="G10" s="46" t="s">
        <v>41</v>
      </c>
      <c r="H10" s="46" t="s">
        <v>41</v>
      </c>
      <c r="I10" s="46" t="s">
        <v>41</v>
      </c>
      <c r="J10" s="46" t="s">
        <v>41</v>
      </c>
      <c r="K10" s="46" t="s">
        <v>41</v>
      </c>
      <c r="L10" s="46" t="s">
        <v>40</v>
      </c>
      <c r="M10" s="46" t="s">
        <v>128</v>
      </c>
      <c r="N10" s="46" t="s">
        <v>128</v>
      </c>
      <c r="O10" s="46" t="s">
        <v>128</v>
      </c>
      <c r="P10" s="46" t="s">
        <v>128</v>
      </c>
      <c r="Q10" s="46" t="s">
        <v>128</v>
      </c>
      <c r="R10" s="46" t="s">
        <v>128</v>
      </c>
      <c r="S10" s="46" t="s">
        <v>128</v>
      </c>
      <c r="T10" s="46" t="s">
        <v>128</v>
      </c>
      <c r="U10" s="46" t="s">
        <v>127</v>
      </c>
      <c r="V10" s="46" t="s">
        <v>127</v>
      </c>
      <c r="W10" s="46" t="s">
        <v>128</v>
      </c>
      <c r="X10" s="46" t="s">
        <v>128</v>
      </c>
      <c r="Y10" s="46" t="s">
        <v>128</v>
      </c>
      <c r="Z10" s="46" t="s">
        <v>128</v>
      </c>
      <c r="AA10" s="46" t="s">
        <v>128</v>
      </c>
      <c r="AB10" s="46" t="s">
        <v>128</v>
      </c>
      <c r="AC10" s="46" t="s">
        <v>128</v>
      </c>
      <c r="AD10" s="46" t="s">
        <v>127</v>
      </c>
      <c r="AE10" s="46" t="s">
        <v>128</v>
      </c>
      <c r="AF10" s="46" t="s">
        <v>244</v>
      </c>
      <c r="AG10" s="46" t="s">
        <v>129</v>
      </c>
      <c r="AH10" s="46" t="s">
        <v>129</v>
      </c>
      <c r="AI10" s="46" t="s">
        <v>131</v>
      </c>
      <c r="AJ10" s="46" t="s">
        <v>131</v>
      </c>
      <c r="AK10" s="46" t="s">
        <v>131</v>
      </c>
      <c r="AL10" s="46" t="s">
        <v>131</v>
      </c>
      <c r="AM10" s="46" t="s">
        <v>131</v>
      </c>
      <c r="AN10" s="46" t="s">
        <v>130</v>
      </c>
      <c r="AO10" s="24"/>
      <c r="AP10" s="24"/>
      <c r="AQ10" s="24"/>
      <c r="AR10" s="24"/>
      <c r="AS10" s="2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row>
    <row r="11" spans="1:120" ht="18" customHeight="1" thickBot="1">
      <c r="A11" s="28" t="s">
        <v>49</v>
      </c>
      <c r="B11" s="20"/>
      <c r="C11" s="46" t="s">
        <v>122</v>
      </c>
      <c r="D11" s="46" t="s">
        <v>0</v>
      </c>
      <c r="E11" s="46" t="s">
        <v>230</v>
      </c>
      <c r="F11" s="1" t="s">
        <v>1</v>
      </c>
      <c r="G11" s="46" t="s">
        <v>2</v>
      </c>
      <c r="H11" s="46" t="s">
        <v>4</v>
      </c>
      <c r="I11" s="46" t="s">
        <v>5</v>
      </c>
      <c r="J11" s="46" t="s">
        <v>6</v>
      </c>
      <c r="K11" s="46" t="s">
        <v>7</v>
      </c>
      <c r="L11" s="46" t="s">
        <v>8</v>
      </c>
      <c r="M11" s="46" t="s">
        <v>9</v>
      </c>
      <c r="N11" s="46" t="s">
        <v>11</v>
      </c>
      <c r="O11" s="46" t="s">
        <v>12</v>
      </c>
      <c r="P11" s="46" t="s">
        <v>13</v>
      </c>
      <c r="Q11" s="46" t="s">
        <v>14</v>
      </c>
      <c r="R11" s="46" t="s">
        <v>15</v>
      </c>
      <c r="S11" s="46" t="s">
        <v>16</v>
      </c>
      <c r="T11" s="46" t="s">
        <v>17</v>
      </c>
      <c r="U11" s="46" t="s">
        <v>229</v>
      </c>
      <c r="V11" s="46" t="s">
        <v>3</v>
      </c>
      <c r="W11" s="46" t="s">
        <v>19</v>
      </c>
      <c r="X11" s="46" t="s">
        <v>20</v>
      </c>
      <c r="Y11" s="46" t="s">
        <v>23</v>
      </c>
      <c r="Z11" s="1" t="s">
        <v>24</v>
      </c>
      <c r="AA11" s="1" t="s">
        <v>236</v>
      </c>
      <c r="AB11" s="46" t="s">
        <v>225</v>
      </c>
      <c r="AC11" s="46" t="s">
        <v>226</v>
      </c>
      <c r="AD11" s="46" t="s">
        <v>125</v>
      </c>
      <c r="AE11" s="46" t="s">
        <v>126</v>
      </c>
      <c r="AF11" s="1" t="s">
        <v>240</v>
      </c>
      <c r="AG11" s="46" t="s">
        <v>42</v>
      </c>
      <c r="AH11" s="46" t="s">
        <v>43</v>
      </c>
      <c r="AI11" s="1" t="s">
        <v>28</v>
      </c>
      <c r="AJ11" s="1" t="s">
        <v>29</v>
      </c>
      <c r="AK11" s="1" t="s">
        <v>30</v>
      </c>
      <c r="AL11" s="1" t="s">
        <v>31</v>
      </c>
      <c r="AM11" s="1" t="s">
        <v>32</v>
      </c>
      <c r="AN11" s="1" t="s">
        <v>33</v>
      </c>
      <c r="AO11" s="20"/>
      <c r="AP11" s="24"/>
      <c r="AQ11" s="20"/>
      <c r="AS11" s="56"/>
    </row>
    <row r="12" spans="1:120" ht="33" customHeight="1">
      <c r="A12" s="57" t="s">
        <v>54</v>
      </c>
      <c r="B12" s="31">
        <v>2000</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20"/>
      <c r="AP12" s="111" t="s">
        <v>105</v>
      </c>
      <c r="AQ12" s="111"/>
      <c r="AR12" s="58"/>
      <c r="AS12" s="31">
        <v>2000</v>
      </c>
    </row>
    <row r="13" spans="1:120" ht="18" customHeight="1">
      <c r="A13" s="59" t="s">
        <v>138</v>
      </c>
      <c r="B13" s="60"/>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20"/>
      <c r="AP13" s="61" t="s">
        <v>55</v>
      </c>
      <c r="AQ13" s="62"/>
      <c r="AR13" s="63"/>
      <c r="AS13" s="62"/>
    </row>
    <row r="14" spans="1:120" s="37" customFormat="1" ht="18" customHeight="1">
      <c r="A14" s="36" t="s">
        <v>132</v>
      </c>
      <c r="B14" s="48">
        <v>1768684623.4299998</v>
      </c>
      <c r="C14" s="47">
        <v>1733360981</v>
      </c>
      <c r="D14" s="47" t="s">
        <v>247</v>
      </c>
      <c r="E14" s="47" t="s">
        <v>247</v>
      </c>
      <c r="F14" s="47">
        <v>951569.85</v>
      </c>
      <c r="G14" s="47" t="s">
        <v>247</v>
      </c>
      <c r="H14" s="47" t="s">
        <v>720</v>
      </c>
      <c r="I14" s="47" t="s">
        <v>247</v>
      </c>
      <c r="J14" s="47" t="s">
        <v>721</v>
      </c>
      <c r="K14" s="47" t="s">
        <v>722</v>
      </c>
      <c r="L14" s="47" t="s">
        <v>723</v>
      </c>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36"/>
      <c r="AP14" s="36"/>
      <c r="AQ14" s="20"/>
      <c r="AR14" s="65"/>
      <c r="AS14" s="20"/>
    </row>
    <row r="15" spans="1:120" s="37" customFormat="1" ht="18" customHeight="1">
      <c r="A15" s="36" t="s">
        <v>52</v>
      </c>
      <c r="B15" s="48">
        <v>5135975766.8099995</v>
      </c>
      <c r="C15" s="47">
        <v>4646580843</v>
      </c>
      <c r="D15" s="47">
        <v>1953655.6700000002</v>
      </c>
      <c r="E15" s="47">
        <v>872807.81</v>
      </c>
      <c r="F15" s="47">
        <v>14073080.67</v>
      </c>
      <c r="G15" s="47">
        <v>9239448.9499999993</v>
      </c>
      <c r="H15" s="47">
        <v>154648329.79000002</v>
      </c>
      <c r="I15" s="47">
        <v>137824637.53</v>
      </c>
      <c r="J15" s="47">
        <v>95464154.780000001</v>
      </c>
      <c r="K15" s="47">
        <v>40795364.82</v>
      </c>
      <c r="L15" s="47">
        <v>34523443.789999999</v>
      </c>
      <c r="M15" s="47">
        <v>0</v>
      </c>
      <c r="N15" s="47">
        <v>0</v>
      </c>
      <c r="O15" s="47">
        <v>0</v>
      </c>
      <c r="P15" s="47">
        <v>0</v>
      </c>
      <c r="Q15" s="47">
        <v>0</v>
      </c>
      <c r="R15" s="47">
        <v>0</v>
      </c>
      <c r="S15" s="47">
        <v>0</v>
      </c>
      <c r="T15" s="47">
        <v>0</v>
      </c>
      <c r="U15" s="47">
        <v>0</v>
      </c>
      <c r="V15" s="47">
        <v>0</v>
      </c>
      <c r="W15" s="47">
        <v>0</v>
      </c>
      <c r="X15" s="47">
        <v>0</v>
      </c>
      <c r="Y15" s="47">
        <v>0</v>
      </c>
      <c r="Z15" s="47">
        <v>0</v>
      </c>
      <c r="AA15" s="47">
        <v>0</v>
      </c>
      <c r="AB15" s="47">
        <v>0</v>
      </c>
      <c r="AC15" s="47">
        <v>0</v>
      </c>
      <c r="AD15" s="47">
        <v>0</v>
      </c>
      <c r="AE15" s="47">
        <v>0</v>
      </c>
      <c r="AF15" s="47">
        <v>0</v>
      </c>
      <c r="AG15" s="47">
        <v>0</v>
      </c>
      <c r="AH15" s="47">
        <v>0</v>
      </c>
      <c r="AI15" s="47">
        <v>0</v>
      </c>
      <c r="AJ15" s="47">
        <v>0</v>
      </c>
      <c r="AK15" s="47">
        <v>0</v>
      </c>
      <c r="AL15" s="47">
        <v>0</v>
      </c>
      <c r="AM15" s="47">
        <v>0</v>
      </c>
      <c r="AN15" s="47">
        <v>0</v>
      </c>
      <c r="AO15" s="36"/>
      <c r="AP15" s="36" t="s">
        <v>56</v>
      </c>
      <c r="AS15" s="67">
        <v>7.0022747319837486E-2</v>
      </c>
    </row>
    <row r="16" spans="1:120" s="37" customFormat="1" ht="18" customHeight="1">
      <c r="A16" s="66" t="s">
        <v>133</v>
      </c>
      <c r="B16" s="48">
        <v>5046271291.5900002</v>
      </c>
      <c r="C16" s="47">
        <v>4646580843</v>
      </c>
      <c r="D16" s="47">
        <v>1953655.6700000002</v>
      </c>
      <c r="E16" s="47">
        <v>872807.81</v>
      </c>
      <c r="F16" s="47">
        <v>12076344.16</v>
      </c>
      <c r="G16" s="47">
        <v>5342661.04</v>
      </c>
      <c r="H16" s="47">
        <v>142065882.95000002</v>
      </c>
      <c r="I16" s="47">
        <v>106383503.08</v>
      </c>
      <c r="J16" s="47">
        <v>68870035.260000005</v>
      </c>
      <c r="K16" s="47">
        <v>32884604.690000001</v>
      </c>
      <c r="L16" s="47">
        <v>29240953.93</v>
      </c>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36"/>
      <c r="AP16" s="36" t="s">
        <v>57</v>
      </c>
      <c r="AS16" s="67">
        <v>0.51604239575013455</v>
      </c>
    </row>
    <row r="17" spans="1:45" s="37" customFormat="1" ht="18" customHeight="1">
      <c r="A17" s="66" t="s">
        <v>134</v>
      </c>
      <c r="B17" s="48">
        <v>89704475.219999984</v>
      </c>
      <c r="C17" s="47"/>
      <c r="D17" s="47">
        <v>0</v>
      </c>
      <c r="E17" s="47">
        <v>0</v>
      </c>
      <c r="F17" s="47">
        <v>1996736.51</v>
      </c>
      <c r="G17" s="47">
        <v>3896787.9099999997</v>
      </c>
      <c r="H17" s="47">
        <v>12582446.84</v>
      </c>
      <c r="I17" s="47">
        <v>31441134.449999999</v>
      </c>
      <c r="J17" s="47">
        <v>26594119.52</v>
      </c>
      <c r="K17" s="47">
        <v>7910760.1299999999</v>
      </c>
      <c r="L17" s="47">
        <v>5282489.8599999994</v>
      </c>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36"/>
      <c r="AP17" s="36" t="s">
        <v>58</v>
      </c>
      <c r="AS17" s="67">
        <v>0.56786257073902402</v>
      </c>
    </row>
    <row r="18" spans="1:45" s="37" customFormat="1" ht="18" customHeight="1">
      <c r="A18" s="36" t="s">
        <v>38</v>
      </c>
      <c r="B18" s="48">
        <v>207963072.60000002</v>
      </c>
      <c r="C18" s="47"/>
      <c r="D18" s="47"/>
      <c r="E18" s="47"/>
      <c r="F18" s="47"/>
      <c r="G18" s="47"/>
      <c r="H18" s="47"/>
      <c r="I18" s="47"/>
      <c r="J18" s="47"/>
      <c r="K18" s="47"/>
      <c r="L18" s="47"/>
      <c r="M18" s="47" t="s">
        <v>724</v>
      </c>
      <c r="N18" s="47" t="s">
        <v>725</v>
      </c>
      <c r="O18" s="47" t="s">
        <v>726</v>
      </c>
      <c r="P18" s="47" t="s">
        <v>727</v>
      </c>
      <c r="Q18" s="47" t="s">
        <v>728</v>
      </c>
      <c r="R18" s="47" t="s">
        <v>729</v>
      </c>
      <c r="S18" s="47" t="s">
        <v>730</v>
      </c>
      <c r="T18" s="47" t="s">
        <v>731</v>
      </c>
      <c r="U18" s="47" t="s">
        <v>732</v>
      </c>
      <c r="V18" s="47" t="s">
        <v>733</v>
      </c>
      <c r="W18" s="47" t="s">
        <v>734</v>
      </c>
      <c r="X18" s="47" t="s">
        <v>735</v>
      </c>
      <c r="Y18" s="47" t="s">
        <v>736</v>
      </c>
      <c r="Z18" s="47">
        <v>3512446.96</v>
      </c>
      <c r="AA18" s="47" t="s">
        <v>247</v>
      </c>
      <c r="AB18" s="47" t="s">
        <v>737</v>
      </c>
      <c r="AC18" s="47" t="s">
        <v>738</v>
      </c>
      <c r="AD18" s="47" t="s">
        <v>247</v>
      </c>
      <c r="AE18" s="47" t="s">
        <v>247</v>
      </c>
      <c r="AF18" s="47" t="s">
        <v>247</v>
      </c>
      <c r="AG18" s="47" t="s">
        <v>739</v>
      </c>
      <c r="AH18" s="47" t="s">
        <v>740</v>
      </c>
      <c r="AI18" s="47">
        <v>322542.94</v>
      </c>
      <c r="AJ18" s="47">
        <v>4470454.24</v>
      </c>
      <c r="AK18" s="47">
        <v>3603468.75</v>
      </c>
      <c r="AL18" s="47">
        <v>334745.76</v>
      </c>
      <c r="AM18" s="47">
        <v>10196831.459999999</v>
      </c>
      <c r="AN18" s="47">
        <v>289109.11</v>
      </c>
      <c r="AO18" s="36"/>
      <c r="AP18" s="36" t="s">
        <v>59</v>
      </c>
      <c r="AS18" s="68">
        <v>-1417573687.4600008</v>
      </c>
    </row>
    <row r="19" spans="1:45" s="37" customFormat="1" ht="18" customHeight="1">
      <c r="A19" s="36" t="s">
        <v>135</v>
      </c>
      <c r="B19" s="48">
        <v>115205090.45</v>
      </c>
      <c r="C19" s="47">
        <v>28337721</v>
      </c>
      <c r="D19" s="47" t="s">
        <v>741</v>
      </c>
      <c r="E19" s="47" t="s">
        <v>742</v>
      </c>
      <c r="F19" s="47" t="s">
        <v>743</v>
      </c>
      <c r="G19" s="47" t="s">
        <v>744</v>
      </c>
      <c r="H19" s="47" t="s">
        <v>745</v>
      </c>
      <c r="I19" s="47" t="s">
        <v>746</v>
      </c>
      <c r="J19" s="47" t="s">
        <v>747</v>
      </c>
      <c r="K19" s="47" t="s">
        <v>748</v>
      </c>
      <c r="L19" s="47" t="s">
        <v>749</v>
      </c>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36"/>
      <c r="AP19" s="36" t="s">
        <v>60</v>
      </c>
      <c r="AS19" s="69" t="s">
        <v>750</v>
      </c>
    </row>
    <row r="20" spans="1:45" s="37" customFormat="1" ht="18" customHeight="1">
      <c r="A20" s="36" t="s">
        <v>39</v>
      </c>
      <c r="B20" s="48">
        <v>0</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36"/>
      <c r="AP20" s="36" t="s">
        <v>61</v>
      </c>
      <c r="AS20" s="69" t="s">
        <v>751</v>
      </c>
    </row>
    <row r="21" spans="1:45" s="37" customFormat="1" ht="18" customHeight="1">
      <c r="A21" s="36" t="s">
        <v>100</v>
      </c>
      <c r="B21" s="48">
        <v>-2014446.4000000004</v>
      </c>
      <c r="C21" s="47"/>
      <c r="D21" s="47"/>
      <c r="E21" s="47"/>
      <c r="F21" s="47">
        <v>0</v>
      </c>
      <c r="G21" s="47">
        <v>0</v>
      </c>
      <c r="H21" s="47">
        <v>0</v>
      </c>
      <c r="I21" s="47">
        <v>37207.86</v>
      </c>
      <c r="J21" s="47">
        <v>0</v>
      </c>
      <c r="K21" s="47">
        <v>0</v>
      </c>
      <c r="L21" s="47"/>
      <c r="M21" s="47">
        <v>0</v>
      </c>
      <c r="N21" s="47">
        <v>0</v>
      </c>
      <c r="O21" s="47">
        <v>105646.02</v>
      </c>
      <c r="P21" s="47">
        <v>0</v>
      </c>
      <c r="Q21" s="47">
        <v>0</v>
      </c>
      <c r="R21" s="47">
        <v>0</v>
      </c>
      <c r="S21" s="47">
        <v>0</v>
      </c>
      <c r="T21" s="47">
        <v>0</v>
      </c>
      <c r="U21" s="47"/>
      <c r="V21" s="47"/>
      <c r="W21" s="47">
        <v>-5812313.75</v>
      </c>
      <c r="X21" s="47">
        <v>-5503173.3399999999</v>
      </c>
      <c r="Y21" s="47">
        <v>0</v>
      </c>
      <c r="Z21" s="47">
        <v>0</v>
      </c>
      <c r="AA21" s="47">
        <v>0</v>
      </c>
      <c r="AB21" s="47">
        <v>0</v>
      </c>
      <c r="AC21" s="47">
        <v>0</v>
      </c>
      <c r="AD21" s="47"/>
      <c r="AE21" s="47">
        <v>0</v>
      </c>
      <c r="AF21" s="47"/>
      <c r="AG21" s="47">
        <v>3367020.49</v>
      </c>
      <c r="AH21" s="47">
        <v>5791166.3200000003</v>
      </c>
      <c r="AI21" s="47"/>
      <c r="AJ21" s="47"/>
      <c r="AK21" s="47"/>
      <c r="AL21" s="47"/>
      <c r="AM21" s="47"/>
      <c r="AN21" s="47"/>
      <c r="AO21" s="36"/>
      <c r="AP21" s="36" t="s">
        <v>62</v>
      </c>
      <c r="AS21" s="69" t="s">
        <v>752</v>
      </c>
    </row>
    <row r="22" spans="1:45" s="37" customFormat="1" ht="18" customHeight="1">
      <c r="A22" s="36" t="s">
        <v>233</v>
      </c>
      <c r="B22" s="48">
        <v>151662495.36999997</v>
      </c>
      <c r="C22" s="47">
        <v>98529925</v>
      </c>
      <c r="D22" s="47">
        <v>31259.61</v>
      </c>
      <c r="E22" s="47">
        <v>12260.65</v>
      </c>
      <c r="F22" s="47">
        <v>114801.41</v>
      </c>
      <c r="G22" s="47">
        <v>177634.16999999998</v>
      </c>
      <c r="H22" s="47">
        <v>2782601.9000000004</v>
      </c>
      <c r="I22" s="47">
        <v>1195086.58</v>
      </c>
      <c r="J22" s="47">
        <v>441068.33</v>
      </c>
      <c r="K22" s="47">
        <v>72302.3</v>
      </c>
      <c r="L22" s="47">
        <v>449831.67</v>
      </c>
      <c r="M22" s="47">
        <v>1686284.49</v>
      </c>
      <c r="N22" s="47">
        <v>8818283.9900000002</v>
      </c>
      <c r="O22" s="47">
        <v>106739</v>
      </c>
      <c r="P22" s="47">
        <v>609738.80000000005</v>
      </c>
      <c r="Q22" s="47">
        <v>185929.1</v>
      </c>
      <c r="R22" s="47">
        <v>0</v>
      </c>
      <c r="S22" s="47">
        <v>7734487.6900000004</v>
      </c>
      <c r="T22" s="47">
        <v>497685.13999999996</v>
      </c>
      <c r="U22" s="47" t="s">
        <v>753</v>
      </c>
      <c r="V22" s="47" t="s">
        <v>754</v>
      </c>
      <c r="W22" s="47">
        <v>178324.47</v>
      </c>
      <c r="X22" s="47">
        <v>3418286.39</v>
      </c>
      <c r="Y22" s="47">
        <v>11066321.689999999</v>
      </c>
      <c r="Z22" s="47">
        <v>307519.87</v>
      </c>
      <c r="AA22" s="47">
        <v>6423040.4000000004</v>
      </c>
      <c r="AB22" s="47">
        <v>347172.1</v>
      </c>
      <c r="AC22" s="47">
        <v>95119.05</v>
      </c>
      <c r="AD22" s="47" t="s">
        <v>408</v>
      </c>
      <c r="AE22" s="47">
        <v>0</v>
      </c>
      <c r="AF22" s="47" t="s">
        <v>247</v>
      </c>
      <c r="AG22" s="47">
        <v>3620578.72</v>
      </c>
      <c r="AH22" s="47">
        <v>190935.54</v>
      </c>
      <c r="AI22" s="47" t="s">
        <v>247</v>
      </c>
      <c r="AJ22" s="47" t="s">
        <v>755</v>
      </c>
      <c r="AK22" s="47">
        <v>433314.96</v>
      </c>
      <c r="AL22" s="47" t="s">
        <v>247</v>
      </c>
      <c r="AM22" s="47" t="s">
        <v>247</v>
      </c>
      <c r="AN22" s="47" t="s">
        <v>756</v>
      </c>
      <c r="AO22" s="36"/>
      <c r="AP22" s="36"/>
    </row>
    <row r="23" spans="1:45" s="37" customFormat="1" ht="18" customHeight="1">
      <c r="A23" s="36" t="s">
        <v>188</v>
      </c>
      <c r="B23" s="48">
        <v>0</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36"/>
      <c r="AP23" s="61" t="s">
        <v>63</v>
      </c>
      <c r="AQ23" s="61"/>
      <c r="AR23" s="61"/>
      <c r="AS23" s="61"/>
    </row>
    <row r="24" spans="1:45" s="37" customFormat="1" ht="18" customHeight="1">
      <c r="A24" s="71" t="s">
        <v>234</v>
      </c>
      <c r="B24" s="117">
        <v>7377476602.2599993</v>
      </c>
      <c r="C24" s="47">
        <v>6506809470</v>
      </c>
      <c r="D24" s="47">
        <v>2011978.9900000002</v>
      </c>
      <c r="E24" s="47">
        <v>916056.64000000013</v>
      </c>
      <c r="F24" s="47">
        <v>19779592.25</v>
      </c>
      <c r="G24" s="47">
        <v>9438081.6999999993</v>
      </c>
      <c r="H24" s="47">
        <v>196590223.93000004</v>
      </c>
      <c r="I24" s="47">
        <v>177714996.77000001</v>
      </c>
      <c r="J24" s="47">
        <v>121280978.25</v>
      </c>
      <c r="K24" s="47">
        <v>48899679.529999994</v>
      </c>
      <c r="L24" s="47">
        <v>40268402.109999999</v>
      </c>
      <c r="M24" s="47">
        <v>1895461.91</v>
      </c>
      <c r="N24" s="47">
        <v>33936971.859999999</v>
      </c>
      <c r="O24" s="47">
        <v>1525855.6</v>
      </c>
      <c r="P24" s="47">
        <v>2496454.0300000003</v>
      </c>
      <c r="Q24" s="47">
        <v>271002.36</v>
      </c>
      <c r="R24" s="47">
        <v>231521.88</v>
      </c>
      <c r="S24" s="47">
        <v>18329803.960000001</v>
      </c>
      <c r="T24" s="47">
        <v>837995.24</v>
      </c>
      <c r="U24" s="47">
        <v>97300.45</v>
      </c>
      <c r="V24" s="47">
        <v>472161.12</v>
      </c>
      <c r="W24" s="47">
        <v>10810265.800000001</v>
      </c>
      <c r="X24" s="47">
        <v>33659833.159999996</v>
      </c>
      <c r="Y24" s="47">
        <v>11280822.91</v>
      </c>
      <c r="Z24" s="47">
        <v>3819966.83</v>
      </c>
      <c r="AA24" s="47">
        <v>6423040.4000000004</v>
      </c>
      <c r="AB24" s="47">
        <v>601545.72</v>
      </c>
      <c r="AC24" s="47">
        <v>6892806.4299999997</v>
      </c>
      <c r="AD24" s="47">
        <v>180303.63</v>
      </c>
      <c r="AE24" s="47">
        <v>0</v>
      </c>
      <c r="AF24" s="47">
        <v>0</v>
      </c>
      <c r="AG24" s="47">
        <v>70765439.789999992</v>
      </c>
      <c r="AH24" s="47">
        <v>27930090.27</v>
      </c>
      <c r="AI24" s="47">
        <v>322542.94</v>
      </c>
      <c r="AJ24" s="47">
        <v>4910280.91</v>
      </c>
      <c r="AK24" s="47">
        <v>4036783.71</v>
      </c>
      <c r="AL24" s="47">
        <v>334745.76</v>
      </c>
      <c r="AM24" s="47">
        <v>10196831.459999999</v>
      </c>
      <c r="AN24" s="47">
        <v>1507313.96</v>
      </c>
      <c r="AO24" s="36"/>
      <c r="AP24" s="36"/>
      <c r="AQ24" s="36"/>
      <c r="AR24" s="36"/>
      <c r="AS24" s="36"/>
    </row>
    <row r="25" spans="1:45" s="37" customFormat="1" ht="18" customHeight="1">
      <c r="A25" s="36" t="s">
        <v>189</v>
      </c>
      <c r="B25" s="48">
        <v>-3279434784.9399996</v>
      </c>
      <c r="C25" s="47">
        <v>-2807844411</v>
      </c>
      <c r="D25" s="47">
        <v>-1308969.3</v>
      </c>
      <c r="E25" s="47">
        <v>-342017.96</v>
      </c>
      <c r="F25" s="47">
        <v>-5065614.4800000004</v>
      </c>
      <c r="G25" s="47">
        <v>-5419919.5700000003</v>
      </c>
      <c r="H25" s="47">
        <v>-128269037.05000001</v>
      </c>
      <c r="I25" s="47">
        <v>-90866563.890000001</v>
      </c>
      <c r="J25" s="47">
        <v>-58637425.350000001</v>
      </c>
      <c r="K25" s="47">
        <v>-25127628.18</v>
      </c>
      <c r="L25" s="47">
        <v>-18619657.010000002</v>
      </c>
      <c r="M25" s="47">
        <v>-4406781.42</v>
      </c>
      <c r="N25" s="47">
        <v>-37113807.649999999</v>
      </c>
      <c r="O25" s="47">
        <v>-2021514.29</v>
      </c>
      <c r="P25" s="47">
        <v>-2571292.06</v>
      </c>
      <c r="Q25" s="47">
        <v>-5422631.71</v>
      </c>
      <c r="R25" s="47">
        <v>-1398639.31</v>
      </c>
      <c r="S25" s="47">
        <v>-2056437.6</v>
      </c>
      <c r="T25" s="47">
        <v>-783122.6</v>
      </c>
      <c r="U25" s="47">
        <v>-145207.16</v>
      </c>
      <c r="V25" s="47">
        <v>-247400.62</v>
      </c>
      <c r="W25" s="47">
        <v>-2556760.54</v>
      </c>
      <c r="X25" s="47">
        <v>-5553502.0999999996</v>
      </c>
      <c r="Y25" s="47">
        <v>-2857457.96</v>
      </c>
      <c r="Z25" s="47">
        <v>-2920684.4299999997</v>
      </c>
      <c r="AA25" s="47">
        <v>-597989.01</v>
      </c>
      <c r="AB25" s="47">
        <v>-365451.91</v>
      </c>
      <c r="AC25" s="47">
        <v>-964524.88</v>
      </c>
      <c r="AD25" s="47">
        <v>0</v>
      </c>
      <c r="AE25" s="47">
        <v>-29948.43</v>
      </c>
      <c r="AF25" s="47">
        <v>0</v>
      </c>
      <c r="AG25" s="47">
        <v>-50354287.609999999</v>
      </c>
      <c r="AH25" s="47">
        <v>-8213852.1299999999</v>
      </c>
      <c r="AI25" s="47">
        <v>-151930.85</v>
      </c>
      <c r="AJ25" s="47">
        <v>-1793582.39</v>
      </c>
      <c r="AK25" s="47">
        <v>-1662793.41</v>
      </c>
      <c r="AL25" s="47">
        <v>-94041.77</v>
      </c>
      <c r="AM25" s="47">
        <v>-3164899.69</v>
      </c>
      <c r="AN25" s="47">
        <v>-484999.62</v>
      </c>
      <c r="AO25" s="36"/>
      <c r="AP25" s="36" t="s">
        <v>64</v>
      </c>
      <c r="AS25" s="68">
        <v>2205.7261879026742</v>
      </c>
    </row>
    <row r="26" spans="1:45" s="37" customFormat="1" ht="18" customHeight="1">
      <c r="A26" s="66" t="s">
        <v>136</v>
      </c>
      <c r="B26" s="48">
        <v>0</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36"/>
      <c r="AP26" s="36"/>
      <c r="AS26" s="68"/>
    </row>
    <row r="27" spans="1:45" s="37" customFormat="1" ht="18" customHeight="1">
      <c r="A27" s="66" t="s">
        <v>137</v>
      </c>
      <c r="B27" s="48">
        <v>0</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70"/>
      <c r="AP27" s="36"/>
      <c r="AS27" s="68"/>
    </row>
    <row r="28" spans="1:45" s="37" customFormat="1" ht="18" customHeight="1">
      <c r="A28" s="36" t="s">
        <v>190</v>
      </c>
      <c r="B28" s="48">
        <v>-3028452948.4699998</v>
      </c>
      <c r="C28" s="47">
        <v>-3015530153</v>
      </c>
      <c r="D28" s="47">
        <v>-24340.99</v>
      </c>
      <c r="E28" s="47">
        <v>-239978.12</v>
      </c>
      <c r="F28" s="47">
        <v>-2142203.9899999998</v>
      </c>
      <c r="G28" s="47">
        <v>-204225.55</v>
      </c>
      <c r="H28" s="47">
        <v>-4024497.25</v>
      </c>
      <c r="I28" s="47">
        <v>-3571803.75</v>
      </c>
      <c r="J28" s="47">
        <v>-990306.12</v>
      </c>
      <c r="K28" s="47">
        <v>-1152259.5900000001</v>
      </c>
      <c r="L28" s="47">
        <v>-573180.11</v>
      </c>
      <c r="M28" s="47">
        <v>0</v>
      </c>
      <c r="N28" s="47">
        <v>0</v>
      </c>
      <c r="O28" s="47">
        <v>0</v>
      </c>
      <c r="P28" s="47">
        <v>0</v>
      </c>
      <c r="Q28" s="47">
        <v>0</v>
      </c>
      <c r="R28" s="47">
        <v>0</v>
      </c>
      <c r="S28" s="47">
        <v>0</v>
      </c>
      <c r="T28" s="47">
        <v>0</v>
      </c>
      <c r="U28" s="47">
        <v>0</v>
      </c>
      <c r="V28" s="47">
        <v>0</v>
      </c>
      <c r="W28" s="47">
        <v>0</v>
      </c>
      <c r="X28" s="47">
        <v>0</v>
      </c>
      <c r="Y28" s="47">
        <v>0</v>
      </c>
      <c r="Z28" s="47">
        <v>0</v>
      </c>
      <c r="AA28" s="47">
        <v>0</v>
      </c>
      <c r="AB28" s="47">
        <v>0</v>
      </c>
      <c r="AC28" s="47">
        <v>0</v>
      </c>
      <c r="AD28" s="47">
        <v>0</v>
      </c>
      <c r="AE28" s="47">
        <v>0</v>
      </c>
      <c r="AF28" s="47">
        <v>0</v>
      </c>
      <c r="AG28" s="47">
        <v>0</v>
      </c>
      <c r="AH28" s="47">
        <v>0</v>
      </c>
      <c r="AI28" s="47">
        <v>0</v>
      </c>
      <c r="AJ28" s="47">
        <v>0</v>
      </c>
      <c r="AK28" s="47">
        <v>0</v>
      </c>
      <c r="AL28" s="47">
        <v>0</v>
      </c>
      <c r="AM28" s="47">
        <v>0</v>
      </c>
      <c r="AN28" s="47">
        <v>0</v>
      </c>
      <c r="AO28" s="70"/>
      <c r="AP28" s="36" t="s">
        <v>65</v>
      </c>
      <c r="AS28" s="67">
        <v>0.75498387210758644</v>
      </c>
    </row>
    <row r="29" spans="1:45" s="37" customFormat="1" ht="18" customHeight="1">
      <c r="A29" s="66" t="s">
        <v>133</v>
      </c>
      <c r="B29" s="48">
        <v>-2574107308.4500003</v>
      </c>
      <c r="C29" s="47">
        <v>-2563112281</v>
      </c>
      <c r="D29" s="47">
        <v>-24340.99</v>
      </c>
      <c r="E29" s="47">
        <v>-239978.12</v>
      </c>
      <c r="F29" s="47">
        <v>-1672112.7</v>
      </c>
      <c r="G29" s="47">
        <v>-204225.55</v>
      </c>
      <c r="H29" s="47">
        <v>-3334090.61</v>
      </c>
      <c r="I29" s="47">
        <v>-3417566.01</v>
      </c>
      <c r="J29" s="47">
        <v>-377273.77</v>
      </c>
      <c r="K29" s="47">
        <v>-1152259.5900000001</v>
      </c>
      <c r="L29" s="47">
        <v>-573180.11</v>
      </c>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70"/>
      <c r="AP29" s="36" t="s">
        <v>66</v>
      </c>
      <c r="AS29" s="67">
        <v>0.56472319565134166</v>
      </c>
    </row>
    <row r="30" spans="1:45" s="37" customFormat="1" ht="18" customHeight="1">
      <c r="A30" s="66" t="s">
        <v>134</v>
      </c>
      <c r="B30" s="48">
        <v>-454345640.02000004</v>
      </c>
      <c r="C30" s="47">
        <v>-452417872</v>
      </c>
      <c r="D30" s="47">
        <v>0</v>
      </c>
      <c r="E30" s="47">
        <v>0</v>
      </c>
      <c r="F30" s="47">
        <v>-470091.29</v>
      </c>
      <c r="G30" s="47">
        <v>0</v>
      </c>
      <c r="H30" s="47">
        <v>-690406.64</v>
      </c>
      <c r="I30" s="47">
        <v>-154237.74</v>
      </c>
      <c r="J30" s="47">
        <v>-613032.35</v>
      </c>
      <c r="K30" s="47">
        <v>0</v>
      </c>
      <c r="L30" s="47">
        <v>0</v>
      </c>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70"/>
      <c r="AP30" s="36" t="s">
        <v>107</v>
      </c>
      <c r="AS30" s="67">
        <v>3.449847993354044</v>
      </c>
    </row>
    <row r="31" spans="1:45" s="37" customFormat="1" ht="18" customHeight="1">
      <c r="A31" s="36" t="s">
        <v>191</v>
      </c>
      <c r="B31" s="48">
        <v>-215014741.88000003</v>
      </c>
      <c r="C31" s="47">
        <v>0</v>
      </c>
      <c r="D31" s="47"/>
      <c r="E31" s="47"/>
      <c r="F31" s="47">
        <v>-2421636.48</v>
      </c>
      <c r="G31" s="47">
        <v>-1012864.26</v>
      </c>
      <c r="H31" s="47">
        <v>0</v>
      </c>
      <c r="I31" s="47">
        <v>0</v>
      </c>
      <c r="J31" s="47">
        <v>0</v>
      </c>
      <c r="K31" s="47">
        <v>0</v>
      </c>
      <c r="L31" s="47"/>
      <c r="M31" s="47">
        <v>-44929766.350000001</v>
      </c>
      <c r="N31" s="47">
        <v>-1947507.6</v>
      </c>
      <c r="O31" s="47">
        <v>-2048369.56</v>
      </c>
      <c r="P31" s="47">
        <v>-3650319.14</v>
      </c>
      <c r="Q31" s="47">
        <v>-2196603.08</v>
      </c>
      <c r="R31" s="47">
        <v>0</v>
      </c>
      <c r="S31" s="47">
        <v>-6371442.9400000004</v>
      </c>
      <c r="T31" s="47">
        <v>0</v>
      </c>
      <c r="U31" s="47">
        <v>-155375.9</v>
      </c>
      <c r="V31" s="47">
        <v>-458776.58</v>
      </c>
      <c r="W31" s="47">
        <v>-3970803.79</v>
      </c>
      <c r="X31" s="47">
        <v>-18955615.260000002</v>
      </c>
      <c r="Y31" s="47">
        <v>0</v>
      </c>
      <c r="Z31" s="47">
        <v>-206766.18999999997</v>
      </c>
      <c r="AA31" s="47">
        <v>0</v>
      </c>
      <c r="AB31" s="47">
        <v>-405545.9</v>
      </c>
      <c r="AC31" s="47">
        <v>-1545831.24</v>
      </c>
      <c r="AD31" s="47">
        <v>0</v>
      </c>
      <c r="AE31" s="47">
        <v>0</v>
      </c>
      <c r="AF31" s="47">
        <v>0</v>
      </c>
      <c r="AG31" s="47">
        <v>-107465750.59</v>
      </c>
      <c r="AH31" s="47">
        <v>-17039558.620000001</v>
      </c>
      <c r="AI31" s="47">
        <v>-37563.65</v>
      </c>
      <c r="AJ31" s="47">
        <v>0</v>
      </c>
      <c r="AK31" s="47">
        <v>-4924.3599999999997</v>
      </c>
      <c r="AL31" s="47">
        <v>0</v>
      </c>
      <c r="AM31" s="47">
        <v>0</v>
      </c>
      <c r="AN31" s="47">
        <v>-189720.39</v>
      </c>
      <c r="AO31" s="70"/>
      <c r="AP31" s="37" t="s">
        <v>108</v>
      </c>
      <c r="AS31" s="67">
        <v>1.3245316051698368</v>
      </c>
    </row>
    <row r="32" spans="1:45" s="37" customFormat="1" ht="18" customHeight="1">
      <c r="A32" s="36" t="s">
        <v>192</v>
      </c>
      <c r="B32" s="48">
        <v>-2946735.85</v>
      </c>
      <c r="C32" s="47"/>
      <c r="D32" s="47">
        <v>0</v>
      </c>
      <c r="E32" s="47">
        <v>0</v>
      </c>
      <c r="F32" s="47">
        <v>0</v>
      </c>
      <c r="G32" s="47">
        <v>0</v>
      </c>
      <c r="H32" s="47">
        <v>-56969.94</v>
      </c>
      <c r="I32" s="47">
        <v>-443579.56</v>
      </c>
      <c r="J32" s="47">
        <v>0</v>
      </c>
      <c r="K32" s="47">
        <v>81931.649999999994</v>
      </c>
      <c r="L32" s="47">
        <v>0</v>
      </c>
      <c r="M32" s="47">
        <v>-60101.21</v>
      </c>
      <c r="N32" s="47">
        <v>0</v>
      </c>
      <c r="O32" s="47">
        <v>-703.18</v>
      </c>
      <c r="P32" s="47">
        <v>-4447.49</v>
      </c>
      <c r="Q32" s="47">
        <v>0</v>
      </c>
      <c r="R32" s="47">
        <v>-7482.6</v>
      </c>
      <c r="S32" s="47">
        <v>-348387.69</v>
      </c>
      <c r="T32" s="47">
        <v>-30050.61</v>
      </c>
      <c r="U32" s="47">
        <v>0</v>
      </c>
      <c r="V32" s="47">
        <v>0</v>
      </c>
      <c r="W32" s="47">
        <v>92348.11</v>
      </c>
      <c r="X32" s="47">
        <v>-665200.19999999995</v>
      </c>
      <c r="Y32" s="47">
        <v>-127636.94</v>
      </c>
      <c r="Z32" s="47">
        <v>-69116.39</v>
      </c>
      <c r="AA32" s="47">
        <v>0</v>
      </c>
      <c r="AB32" s="47">
        <v>0</v>
      </c>
      <c r="AC32" s="47">
        <v>-19235.830000000002</v>
      </c>
      <c r="AD32" s="47">
        <v>0</v>
      </c>
      <c r="AE32" s="47">
        <v>-1833.09</v>
      </c>
      <c r="AF32" s="47">
        <v>0</v>
      </c>
      <c r="AG32" s="47">
        <v>-500351.39</v>
      </c>
      <c r="AH32" s="47">
        <v>1712.88</v>
      </c>
      <c r="AI32" s="47">
        <v>0</v>
      </c>
      <c r="AJ32" s="47">
        <v>0</v>
      </c>
      <c r="AK32" s="47">
        <v>0</v>
      </c>
      <c r="AL32" s="47">
        <v>0</v>
      </c>
      <c r="AM32" s="47">
        <v>-787632.37</v>
      </c>
      <c r="AN32" s="47">
        <v>0</v>
      </c>
      <c r="AO32" s="70"/>
      <c r="AP32" s="36" t="s">
        <v>109</v>
      </c>
      <c r="AS32" s="67">
        <v>1.4614017053718404</v>
      </c>
    </row>
    <row r="33" spans="1:45" s="37" customFormat="1" ht="18" customHeight="1">
      <c r="A33" s="36" t="s">
        <v>193</v>
      </c>
      <c r="B33" s="48">
        <v>-1028767471.0899997</v>
      </c>
      <c r="C33" s="47">
        <v>-760118040</v>
      </c>
      <c r="D33" s="47">
        <v>-506152.73</v>
      </c>
      <c r="E33" s="47">
        <v>-167700.41</v>
      </c>
      <c r="F33" s="47">
        <v>-10542649.74</v>
      </c>
      <c r="G33" s="47">
        <v>-1183672.1200000001</v>
      </c>
      <c r="H33" s="47">
        <v>-44354458.909999996</v>
      </c>
      <c r="I33" s="47">
        <v>-31659370.039999999</v>
      </c>
      <c r="J33" s="47">
        <v>-22233091.879999999</v>
      </c>
      <c r="K33" s="47">
        <v>-6243965.4500000002</v>
      </c>
      <c r="L33" s="47">
        <v>-8554539.9600000009</v>
      </c>
      <c r="M33" s="47">
        <v>-2563855.9900000002</v>
      </c>
      <c r="N33" s="47">
        <v>-15213359.300000001</v>
      </c>
      <c r="O33" s="47">
        <v>-3975647.66</v>
      </c>
      <c r="P33" s="47">
        <v>-5262960.83</v>
      </c>
      <c r="Q33" s="47">
        <v>-24960237.039999999</v>
      </c>
      <c r="R33" s="47">
        <v>-568250.93000000005</v>
      </c>
      <c r="S33" s="47">
        <v>-8420935.7899999991</v>
      </c>
      <c r="T33" s="47">
        <v>-3341517.07</v>
      </c>
      <c r="U33" s="47">
        <v>-1439119.78</v>
      </c>
      <c r="V33" s="47">
        <v>-55557.56</v>
      </c>
      <c r="W33" s="47">
        <v>-1179798.81</v>
      </c>
      <c r="X33" s="47">
        <v>-3663775.8</v>
      </c>
      <c r="Y33" s="47">
        <v>-6983874.8499999996</v>
      </c>
      <c r="Z33" s="47">
        <v>-11950224.18</v>
      </c>
      <c r="AA33" s="47">
        <v>-4921622.01</v>
      </c>
      <c r="AB33" s="47">
        <v>-1289659.22</v>
      </c>
      <c r="AC33" s="47">
        <v>-11003863.68</v>
      </c>
      <c r="AD33" s="47">
        <v>-180303.63</v>
      </c>
      <c r="AE33" s="47">
        <v>-9237.56</v>
      </c>
      <c r="AF33" s="47">
        <v>-37455.07</v>
      </c>
      <c r="AG33" s="47">
        <v>-22929887.670000002</v>
      </c>
      <c r="AH33" s="47">
        <v>-3211742.57</v>
      </c>
      <c r="AI33" s="47">
        <v>-104302.22</v>
      </c>
      <c r="AJ33" s="47">
        <v>-2366569.2999999998</v>
      </c>
      <c r="AK33" s="47">
        <v>-2465709.2599999998</v>
      </c>
      <c r="AL33" s="47">
        <v>-130288.38</v>
      </c>
      <c r="AM33" s="47">
        <v>-4080673.85</v>
      </c>
      <c r="AN33" s="47">
        <v>-893399.84</v>
      </c>
      <c r="AO33" s="70"/>
      <c r="AP33" s="37" t="s">
        <v>110</v>
      </c>
      <c r="AS33" s="67">
        <v>-3.5925719685842246E-2</v>
      </c>
    </row>
    <row r="34" spans="1:45" s="37" customFormat="1" ht="18" customHeight="1">
      <c r="A34" s="36" t="s">
        <v>194</v>
      </c>
      <c r="B34" s="48">
        <v>-100632366.20000005</v>
      </c>
      <c r="C34" s="47">
        <v>0</v>
      </c>
      <c r="D34" s="47">
        <v>-24312</v>
      </c>
      <c r="E34" s="47">
        <v>0</v>
      </c>
      <c r="F34" s="47">
        <v>-699771.44</v>
      </c>
      <c r="G34" s="47">
        <v>-889835.51</v>
      </c>
      <c r="H34" s="47">
        <v>-14226653.68</v>
      </c>
      <c r="I34" s="47">
        <v>-14201465.27</v>
      </c>
      <c r="J34" s="47">
        <v>-10804940.220000001</v>
      </c>
      <c r="K34" s="47">
        <v>-6813888.8600000003</v>
      </c>
      <c r="L34" s="47">
        <v>-5977917.6500000004</v>
      </c>
      <c r="M34" s="47">
        <v>-1204079.5</v>
      </c>
      <c r="N34" s="47">
        <v>-24031655.309999999</v>
      </c>
      <c r="O34" s="47">
        <v>-169606.93</v>
      </c>
      <c r="P34" s="47">
        <v>-214879.86</v>
      </c>
      <c r="Q34" s="47">
        <v>-5319023.24</v>
      </c>
      <c r="R34" s="47">
        <v>-59019.39</v>
      </c>
      <c r="S34" s="47">
        <v>-209275.72</v>
      </c>
      <c r="T34" s="47">
        <v>-30803.54</v>
      </c>
      <c r="U34" s="47">
        <v>-15862.98</v>
      </c>
      <c r="V34" s="47">
        <v>-105639.9</v>
      </c>
      <c r="W34" s="47">
        <v>-667906.43000000005</v>
      </c>
      <c r="X34" s="47">
        <v>-372206.8</v>
      </c>
      <c r="Y34" s="47">
        <v>-189547.2</v>
      </c>
      <c r="Z34" s="47">
        <v>-4931550.7300000004</v>
      </c>
      <c r="AA34" s="47">
        <v>-549890.01</v>
      </c>
      <c r="AB34" s="47">
        <v>-713617.01</v>
      </c>
      <c r="AC34" s="47">
        <v>-2432313.27</v>
      </c>
      <c r="AD34" s="47">
        <v>0</v>
      </c>
      <c r="AE34" s="47">
        <v>-703.18</v>
      </c>
      <c r="AF34" s="47">
        <v>0</v>
      </c>
      <c r="AG34" s="47">
        <v>-3746940.03</v>
      </c>
      <c r="AH34" s="47">
        <v>-636592.02</v>
      </c>
      <c r="AI34" s="47">
        <v>0</v>
      </c>
      <c r="AJ34" s="47">
        <v>-275936.68</v>
      </c>
      <c r="AK34" s="47">
        <v>-348646</v>
      </c>
      <c r="AL34" s="47">
        <v>0</v>
      </c>
      <c r="AM34" s="47">
        <v>-713755.97</v>
      </c>
      <c r="AN34" s="47">
        <v>-54129.87</v>
      </c>
      <c r="AO34" s="70"/>
      <c r="AP34" s="37" t="s">
        <v>111</v>
      </c>
      <c r="AS34" s="67">
        <v>1.1618501692653853</v>
      </c>
    </row>
    <row r="35" spans="1:45" s="37" customFormat="1" ht="18" customHeight="1">
      <c r="A35" s="36" t="s">
        <v>195</v>
      </c>
      <c r="B35" s="48">
        <v>0</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70"/>
      <c r="AP35" s="37" t="s">
        <v>112</v>
      </c>
      <c r="AS35" s="67">
        <v>0.32453160516983659</v>
      </c>
    </row>
    <row r="36" spans="1:45" s="37" customFormat="1" ht="18" customHeight="1">
      <c r="A36" s="71" t="s">
        <v>196</v>
      </c>
      <c r="B36" s="117">
        <v>-7655249048.4299974</v>
      </c>
      <c r="C36" s="47">
        <v>-6583492604</v>
      </c>
      <c r="D36" s="47">
        <v>-1863775.02</v>
      </c>
      <c r="E36" s="47">
        <v>-749696.49000000011</v>
      </c>
      <c r="F36" s="47">
        <v>-20871876.130000003</v>
      </c>
      <c r="G36" s="47">
        <v>-8710517.0099999998</v>
      </c>
      <c r="H36" s="47">
        <v>-190931616.83000001</v>
      </c>
      <c r="I36" s="47">
        <v>-140742782.51000002</v>
      </c>
      <c r="J36" s="47">
        <v>-92665763.569999993</v>
      </c>
      <c r="K36" s="47">
        <v>-39255810.43</v>
      </c>
      <c r="L36" s="47">
        <v>-33725294.730000004</v>
      </c>
      <c r="M36" s="47">
        <v>-53164584.470000006</v>
      </c>
      <c r="N36" s="47">
        <v>-78306329.859999999</v>
      </c>
      <c r="O36" s="47">
        <v>-8215841.6200000001</v>
      </c>
      <c r="P36" s="47">
        <v>-11703899.379999999</v>
      </c>
      <c r="Q36" s="47">
        <v>-37898495.07</v>
      </c>
      <c r="R36" s="47">
        <v>-2033392.2300000002</v>
      </c>
      <c r="S36" s="47">
        <v>-17406479.739999998</v>
      </c>
      <c r="T36" s="47">
        <v>-4185493.82</v>
      </c>
      <c r="U36" s="47">
        <v>-1755565.82</v>
      </c>
      <c r="V36" s="47">
        <v>-867374.66</v>
      </c>
      <c r="W36" s="47">
        <v>-8282921.459999999</v>
      </c>
      <c r="X36" s="47">
        <v>-29210300.16</v>
      </c>
      <c r="Y36" s="47">
        <v>-10158516.949999999</v>
      </c>
      <c r="Z36" s="47">
        <v>-20078341.920000002</v>
      </c>
      <c r="AA36" s="47">
        <v>-6069501.0299999993</v>
      </c>
      <c r="AB36" s="47">
        <v>-2774274.04</v>
      </c>
      <c r="AC36" s="47">
        <v>-15965768.899999999</v>
      </c>
      <c r="AD36" s="47">
        <v>-180303.63</v>
      </c>
      <c r="AE36" s="47">
        <v>-41722.26</v>
      </c>
      <c r="AF36" s="47">
        <v>-37455.07</v>
      </c>
      <c r="AG36" s="47">
        <v>-184997217.28999999</v>
      </c>
      <c r="AH36" s="47">
        <v>-29100032.460000001</v>
      </c>
      <c r="AI36" s="47">
        <v>-293796.71999999997</v>
      </c>
      <c r="AJ36" s="47">
        <v>-4436088.3699999992</v>
      </c>
      <c r="AK36" s="47">
        <v>-4482073.0299999993</v>
      </c>
      <c r="AL36" s="47">
        <v>-224330.15000000002</v>
      </c>
      <c r="AM36" s="47">
        <v>-8746961.8800000008</v>
      </c>
      <c r="AN36" s="47">
        <v>-1622249.7200000002</v>
      </c>
      <c r="AO36" s="70"/>
      <c r="AP36" s="37" t="s">
        <v>113</v>
      </c>
      <c r="AS36" s="67">
        <v>0.36090932710706469</v>
      </c>
    </row>
    <row r="37" spans="1:45" s="37" customFormat="1" ht="18" customHeight="1">
      <c r="A37" s="74" t="s">
        <v>73</v>
      </c>
      <c r="B37" s="120">
        <v>-277772446.16999984</v>
      </c>
      <c r="C37" s="47">
        <v>-76683134</v>
      </c>
      <c r="D37" s="47">
        <v>148203.9700000002</v>
      </c>
      <c r="E37" s="47">
        <v>166360.15000000002</v>
      </c>
      <c r="F37" s="47">
        <v>-1092283.8800000027</v>
      </c>
      <c r="G37" s="47">
        <v>727564.68999999948</v>
      </c>
      <c r="H37" s="47">
        <v>5658607.1000000238</v>
      </c>
      <c r="I37" s="47">
        <v>36972214.25999999</v>
      </c>
      <c r="J37" s="47">
        <v>28615214.680000007</v>
      </c>
      <c r="K37" s="47">
        <v>9643869.099999994</v>
      </c>
      <c r="L37" s="47">
        <v>6543107.3799999952</v>
      </c>
      <c r="M37" s="47">
        <v>-51269122.56000001</v>
      </c>
      <c r="N37" s="47">
        <v>-44369358</v>
      </c>
      <c r="O37" s="47">
        <v>-6689986.0199999996</v>
      </c>
      <c r="P37" s="47">
        <v>-9207445.3499999978</v>
      </c>
      <c r="Q37" s="47">
        <v>-37627492.710000001</v>
      </c>
      <c r="R37" s="47">
        <v>-1801870.35</v>
      </c>
      <c r="S37" s="47">
        <v>923324.22000000253</v>
      </c>
      <c r="T37" s="47">
        <v>-3347498.58</v>
      </c>
      <c r="U37" s="47">
        <v>-1658265.37</v>
      </c>
      <c r="V37" s="47">
        <v>-395213.54000000004</v>
      </c>
      <c r="W37" s="47">
        <v>2527344.3400000017</v>
      </c>
      <c r="X37" s="47">
        <v>4449532.9999999963</v>
      </c>
      <c r="Y37" s="47">
        <v>1122305.9600000009</v>
      </c>
      <c r="Z37" s="47">
        <v>-16258375.090000002</v>
      </c>
      <c r="AA37" s="47">
        <v>353539.37000000104</v>
      </c>
      <c r="AB37" s="47">
        <v>-2172728.3200000003</v>
      </c>
      <c r="AC37" s="47">
        <v>-9072962.4699999988</v>
      </c>
      <c r="AD37" s="47">
        <v>0</v>
      </c>
      <c r="AE37" s="47">
        <v>-41722.26</v>
      </c>
      <c r="AF37" s="47">
        <v>-37455.07</v>
      </c>
      <c r="AG37" s="47">
        <v>-114231777.5</v>
      </c>
      <c r="AH37" s="47">
        <v>-1169942.1900000013</v>
      </c>
      <c r="AI37" s="47">
        <v>28746.22000000003</v>
      </c>
      <c r="AJ37" s="47">
        <v>474192.54000000097</v>
      </c>
      <c r="AK37" s="47">
        <v>-445289.31999999937</v>
      </c>
      <c r="AL37" s="47">
        <v>110415.60999999999</v>
      </c>
      <c r="AM37" s="47">
        <v>1449869.5799999982</v>
      </c>
      <c r="AN37" s="47">
        <v>-114935.76000000024</v>
      </c>
      <c r="AO37" s="70"/>
    </row>
    <row r="38" spans="1:45" s="37" customFormat="1" ht="18" customHeight="1">
      <c r="A38" s="36" t="s">
        <v>197</v>
      </c>
      <c r="B38" s="48">
        <v>26276884.149999995</v>
      </c>
      <c r="C38" s="47"/>
      <c r="D38" s="47"/>
      <c r="E38" s="47"/>
      <c r="F38" s="47"/>
      <c r="G38" s="47"/>
      <c r="H38" s="47"/>
      <c r="I38" s="47"/>
      <c r="J38" s="47"/>
      <c r="K38" s="47"/>
      <c r="L38" s="47"/>
      <c r="M38" s="47" t="s">
        <v>757</v>
      </c>
      <c r="N38" s="47" t="s">
        <v>758</v>
      </c>
      <c r="O38" s="47" t="s">
        <v>759</v>
      </c>
      <c r="P38" s="47" t="s">
        <v>760</v>
      </c>
      <c r="Q38" s="47" t="s">
        <v>761</v>
      </c>
      <c r="R38" s="47" t="s">
        <v>762</v>
      </c>
      <c r="S38" s="47" t="s">
        <v>763</v>
      </c>
      <c r="T38" s="47" t="s">
        <v>764</v>
      </c>
      <c r="U38" s="47" t="s">
        <v>765</v>
      </c>
      <c r="V38" s="47" t="s">
        <v>766</v>
      </c>
      <c r="W38" s="47" t="s">
        <v>767</v>
      </c>
      <c r="X38" s="47" t="s">
        <v>247</v>
      </c>
      <c r="Y38" s="47" t="s">
        <v>247</v>
      </c>
      <c r="Z38" s="47">
        <v>341690.42</v>
      </c>
      <c r="AA38" s="47" t="s">
        <v>247</v>
      </c>
      <c r="AB38" s="47" t="s">
        <v>768</v>
      </c>
      <c r="AC38" s="47" t="s">
        <v>769</v>
      </c>
      <c r="AD38" s="47" t="s">
        <v>247</v>
      </c>
      <c r="AE38" s="47" t="s">
        <v>247</v>
      </c>
      <c r="AF38" s="47" t="s">
        <v>247</v>
      </c>
      <c r="AG38" s="47" t="s">
        <v>770</v>
      </c>
      <c r="AH38" s="47" t="s">
        <v>771</v>
      </c>
      <c r="AI38" s="47" t="s">
        <v>247</v>
      </c>
      <c r="AJ38" s="47" t="s">
        <v>247</v>
      </c>
      <c r="AK38" s="47">
        <v>811029.11</v>
      </c>
      <c r="AL38" s="47" t="s">
        <v>247</v>
      </c>
      <c r="AM38" s="47" t="s">
        <v>772</v>
      </c>
      <c r="AN38" s="47" t="s">
        <v>773</v>
      </c>
      <c r="AO38" s="70"/>
    </row>
    <row r="39" spans="1:45" s="37" customFormat="1" ht="18" customHeight="1">
      <c r="A39" s="36" t="s">
        <v>198</v>
      </c>
      <c r="B39" s="48">
        <v>78671633.849999979</v>
      </c>
      <c r="C39" s="47">
        <v>71260225.539999992</v>
      </c>
      <c r="D39" s="47">
        <v>0</v>
      </c>
      <c r="E39" s="47">
        <v>0</v>
      </c>
      <c r="F39" s="47">
        <v>83202.16</v>
      </c>
      <c r="G39" s="47">
        <v>0</v>
      </c>
      <c r="H39" s="47">
        <v>95044.05</v>
      </c>
      <c r="I39" s="47">
        <v>345017.88</v>
      </c>
      <c r="J39" s="47">
        <v>0</v>
      </c>
      <c r="K39" s="47">
        <v>2570.8600000000006</v>
      </c>
      <c r="L39" s="47">
        <v>53524.86</v>
      </c>
      <c r="M39" s="47">
        <v>145176.73000000001</v>
      </c>
      <c r="N39" s="47">
        <v>711940.9</v>
      </c>
      <c r="O39" s="47">
        <v>272673.56</v>
      </c>
      <c r="P39" s="47">
        <v>763.29</v>
      </c>
      <c r="Q39" s="47">
        <v>7518.66</v>
      </c>
      <c r="R39" s="47">
        <v>24.04</v>
      </c>
      <c r="S39" s="47">
        <v>2459132</v>
      </c>
      <c r="T39" s="47">
        <v>0</v>
      </c>
      <c r="U39" s="47">
        <v>277.2</v>
      </c>
      <c r="V39" s="47">
        <v>42996.41</v>
      </c>
      <c r="W39" s="47">
        <v>160881.57</v>
      </c>
      <c r="X39" s="47">
        <v>263477.7</v>
      </c>
      <c r="Y39" s="47">
        <v>105537.72</v>
      </c>
      <c r="Z39" s="47">
        <v>157533.85</v>
      </c>
      <c r="AA39" s="47">
        <v>285186.25</v>
      </c>
      <c r="AB39" s="47">
        <v>0</v>
      </c>
      <c r="AC39" s="47">
        <v>0</v>
      </c>
      <c r="AD39" s="47">
        <v>0</v>
      </c>
      <c r="AE39" s="47">
        <v>0</v>
      </c>
      <c r="AF39" s="47">
        <v>0</v>
      </c>
      <c r="AG39" s="47" t="s">
        <v>774</v>
      </c>
      <c r="AH39" s="47" t="s">
        <v>775</v>
      </c>
      <c r="AI39" s="47">
        <v>0</v>
      </c>
      <c r="AJ39" s="47">
        <v>0</v>
      </c>
      <c r="AK39" s="47">
        <v>0</v>
      </c>
      <c r="AL39" s="47">
        <v>0</v>
      </c>
      <c r="AM39" s="47">
        <v>114600.98999999999</v>
      </c>
      <c r="AN39" s="47">
        <v>29357.47</v>
      </c>
      <c r="AO39" s="36"/>
      <c r="AP39" s="61" t="s">
        <v>67</v>
      </c>
      <c r="AQ39" s="61"/>
      <c r="AR39" s="61"/>
      <c r="AS39" s="61"/>
    </row>
    <row r="40" spans="1:45" s="37" customFormat="1" ht="18" customHeight="1">
      <c r="A40" s="36" t="s">
        <v>199</v>
      </c>
      <c r="B40" s="48">
        <v>-73586229.110000029</v>
      </c>
      <c r="C40" s="47">
        <v>-57847416</v>
      </c>
      <c r="D40" s="47">
        <v>-0.02</v>
      </c>
      <c r="E40" s="47">
        <v>0</v>
      </c>
      <c r="F40" s="47">
        <v>-706.19999999999982</v>
      </c>
      <c r="G40" s="47">
        <v>-3818.48</v>
      </c>
      <c r="H40" s="47">
        <v>-1864063.08</v>
      </c>
      <c r="I40" s="47">
        <v>-1679779.71</v>
      </c>
      <c r="J40" s="47">
        <v>-7088.07</v>
      </c>
      <c r="K40" s="47">
        <v>-5034689.6100000003</v>
      </c>
      <c r="L40" s="47">
        <v>-60284.13</v>
      </c>
      <c r="M40" s="47">
        <v>-761678.61</v>
      </c>
      <c r="N40" s="47">
        <v>-1327948.26</v>
      </c>
      <c r="O40" s="47">
        <v>-7.89</v>
      </c>
      <c r="P40" s="47">
        <v>-319389.85000000003</v>
      </c>
      <c r="Q40" s="47">
        <v>-6382.74</v>
      </c>
      <c r="R40" s="47">
        <v>0</v>
      </c>
      <c r="S40" s="47">
        <v>-68050.44</v>
      </c>
      <c r="T40" s="47">
        <v>0</v>
      </c>
      <c r="U40" s="47">
        <v>-8600.8700000000008</v>
      </c>
      <c r="V40" s="47">
        <v>-14051.67</v>
      </c>
      <c r="W40" s="47">
        <v>-119449.44</v>
      </c>
      <c r="X40" s="47">
        <v>-640168.04</v>
      </c>
      <c r="Y40" s="47">
        <v>-1592447.6800000002</v>
      </c>
      <c r="Z40" s="47">
        <v>-311755.98</v>
      </c>
      <c r="AA40" s="47">
        <v>0</v>
      </c>
      <c r="AB40" s="47">
        <v>-501264.94999999995</v>
      </c>
      <c r="AC40" s="47">
        <v>-906850.7</v>
      </c>
      <c r="AD40" s="47">
        <v>0</v>
      </c>
      <c r="AE40" s="47">
        <v>0</v>
      </c>
      <c r="AF40" s="47">
        <v>-516.87</v>
      </c>
      <c r="AG40" s="47">
        <v>-9081.58</v>
      </c>
      <c r="AH40" s="47">
        <v>-119583.38</v>
      </c>
      <c r="AI40" s="47">
        <v>0</v>
      </c>
      <c r="AJ40" s="47">
        <v>0</v>
      </c>
      <c r="AK40" s="47">
        <v>-110081.91</v>
      </c>
      <c r="AL40" s="47">
        <v>0</v>
      </c>
      <c r="AM40" s="47">
        <v>-264433.3</v>
      </c>
      <c r="AN40" s="47">
        <v>-6639.6500000000005</v>
      </c>
      <c r="AO40" s="36"/>
      <c r="AP40" s="36"/>
      <c r="AQ40" s="36"/>
      <c r="AR40" s="36"/>
      <c r="AS40" s="36"/>
    </row>
    <row r="41" spans="1:45" s="37" customFormat="1" ht="18" customHeight="1">
      <c r="A41" s="36" t="s">
        <v>200</v>
      </c>
      <c r="B41" s="48">
        <v>-3329213.59</v>
      </c>
      <c r="C41" s="47">
        <v>0</v>
      </c>
      <c r="D41" s="47">
        <v>0</v>
      </c>
      <c r="E41" s="47">
        <v>0</v>
      </c>
      <c r="F41" s="47">
        <v>-1681.15</v>
      </c>
      <c r="G41" s="47">
        <v>0</v>
      </c>
      <c r="H41" s="47">
        <v>-375993.17</v>
      </c>
      <c r="I41" s="47">
        <v>-25227.21</v>
      </c>
      <c r="J41" s="47">
        <v>0</v>
      </c>
      <c r="K41" s="47">
        <v>82097.03</v>
      </c>
      <c r="L41" s="47">
        <v>0</v>
      </c>
      <c r="M41" s="47">
        <v>-241486.99000000002</v>
      </c>
      <c r="N41" s="47">
        <v>-55443.37</v>
      </c>
      <c r="O41" s="47">
        <v>-1596.43</v>
      </c>
      <c r="P41" s="47">
        <v>0</v>
      </c>
      <c r="Q41" s="47">
        <v>-2306083.44</v>
      </c>
      <c r="R41" s="47">
        <v>0</v>
      </c>
      <c r="S41" s="47">
        <v>0</v>
      </c>
      <c r="T41" s="47">
        <v>0</v>
      </c>
      <c r="U41" s="47">
        <v>0</v>
      </c>
      <c r="V41" s="47">
        <v>0</v>
      </c>
      <c r="W41" s="47">
        <v>-4500.4799999999996</v>
      </c>
      <c r="X41" s="47">
        <v>-347817.73</v>
      </c>
      <c r="Y41" s="47">
        <v>-931.57</v>
      </c>
      <c r="Z41" s="47">
        <v>0</v>
      </c>
      <c r="AA41" s="47">
        <v>110273.7</v>
      </c>
      <c r="AB41" s="47">
        <v>0</v>
      </c>
      <c r="AC41" s="47">
        <v>-16657.710000000003</v>
      </c>
      <c r="AD41" s="47">
        <v>0</v>
      </c>
      <c r="AE41" s="47">
        <v>0</v>
      </c>
      <c r="AF41" s="47">
        <v>0</v>
      </c>
      <c r="AG41" s="47">
        <v>-17026.969999999998</v>
      </c>
      <c r="AH41" s="47">
        <v>0</v>
      </c>
      <c r="AI41" s="47">
        <v>0</v>
      </c>
      <c r="AJ41" s="47">
        <v>44787.42</v>
      </c>
      <c r="AK41" s="47">
        <v>0</v>
      </c>
      <c r="AL41" s="47">
        <v>0</v>
      </c>
      <c r="AM41" s="47">
        <v>-171925.52</v>
      </c>
      <c r="AN41" s="47">
        <v>0</v>
      </c>
      <c r="AO41" s="36"/>
      <c r="AP41" s="36" t="s">
        <v>68</v>
      </c>
      <c r="AS41" s="67">
        <v>-0.24473229756609069</v>
      </c>
    </row>
    <row r="42" spans="1:45" s="37" customFormat="1" ht="18" customHeight="1">
      <c r="A42" s="36" t="s">
        <v>201</v>
      </c>
      <c r="B42" s="48">
        <v>-342134.56</v>
      </c>
      <c r="C42" s="47"/>
      <c r="D42" s="47"/>
      <c r="E42" s="47"/>
      <c r="F42" s="47"/>
      <c r="G42" s="47"/>
      <c r="H42" s="47"/>
      <c r="I42" s="47"/>
      <c r="J42" s="47"/>
      <c r="K42" s="47"/>
      <c r="L42" s="47"/>
      <c r="M42" s="47">
        <v>0</v>
      </c>
      <c r="N42" s="47">
        <v>0</v>
      </c>
      <c r="O42" s="47">
        <v>0</v>
      </c>
      <c r="P42" s="47">
        <v>0</v>
      </c>
      <c r="Q42" s="47">
        <v>0</v>
      </c>
      <c r="R42" s="47">
        <v>0</v>
      </c>
      <c r="S42" s="47">
        <v>-251544.24</v>
      </c>
      <c r="T42" s="47">
        <v>0</v>
      </c>
      <c r="U42" s="47">
        <v>0</v>
      </c>
      <c r="V42" s="47">
        <v>0</v>
      </c>
      <c r="W42" s="47">
        <v>396.9</v>
      </c>
      <c r="X42" s="47">
        <v>0</v>
      </c>
      <c r="Y42" s="47">
        <v>0</v>
      </c>
      <c r="Z42" s="47">
        <v>0</v>
      </c>
      <c r="AA42" s="47">
        <v>0</v>
      </c>
      <c r="AB42" s="47">
        <v>0</v>
      </c>
      <c r="AC42" s="47">
        <v>0</v>
      </c>
      <c r="AD42" s="47">
        <v>0</v>
      </c>
      <c r="AE42" s="47">
        <v>0</v>
      </c>
      <c r="AF42" s="47">
        <v>0</v>
      </c>
      <c r="AG42" s="47">
        <v>0</v>
      </c>
      <c r="AH42" s="47">
        <v>0</v>
      </c>
      <c r="AI42" s="47">
        <v>0</v>
      </c>
      <c r="AJ42" s="47">
        <v>0</v>
      </c>
      <c r="AK42" s="47">
        <v>0</v>
      </c>
      <c r="AL42" s="47">
        <v>0</v>
      </c>
      <c r="AM42" s="47">
        <v>-90987.22</v>
      </c>
      <c r="AN42" s="47">
        <v>0</v>
      </c>
      <c r="AO42" s="36"/>
      <c r="AP42" s="37" t="s">
        <v>114</v>
      </c>
      <c r="AS42" s="67">
        <v>0.23974113626984395</v>
      </c>
    </row>
    <row r="43" spans="1:45" s="37" customFormat="1" ht="18" customHeight="1">
      <c r="A43" s="36" t="s">
        <v>202</v>
      </c>
      <c r="B43" s="48">
        <v>0</v>
      </c>
      <c r="C43" s="47"/>
      <c r="D43" s="47"/>
      <c r="E43" s="47"/>
      <c r="F43" s="47"/>
      <c r="G43" s="47"/>
      <c r="H43" s="47"/>
      <c r="I43" s="47"/>
      <c r="J43" s="47"/>
      <c r="K43" s="47"/>
      <c r="L43" s="47"/>
      <c r="M43" s="47">
        <v>0</v>
      </c>
      <c r="N43" s="47">
        <v>0</v>
      </c>
      <c r="O43" s="47">
        <v>0</v>
      </c>
      <c r="P43" s="47">
        <v>0</v>
      </c>
      <c r="Q43" s="47">
        <v>0</v>
      </c>
      <c r="R43" s="47">
        <v>0</v>
      </c>
      <c r="S43" s="47">
        <v>0</v>
      </c>
      <c r="T43" s="47">
        <v>0</v>
      </c>
      <c r="U43" s="47">
        <v>0</v>
      </c>
      <c r="V43" s="47">
        <v>0</v>
      </c>
      <c r="W43" s="47">
        <v>0</v>
      </c>
      <c r="X43" s="47">
        <v>0</v>
      </c>
      <c r="Y43" s="47">
        <v>0</v>
      </c>
      <c r="Z43" s="47">
        <v>0</v>
      </c>
      <c r="AA43" s="47">
        <v>0</v>
      </c>
      <c r="AB43" s="47">
        <v>0</v>
      </c>
      <c r="AC43" s="47">
        <v>0</v>
      </c>
      <c r="AD43" s="47">
        <v>0</v>
      </c>
      <c r="AE43" s="47">
        <v>0</v>
      </c>
      <c r="AF43" s="47">
        <v>0</v>
      </c>
      <c r="AG43" s="47">
        <v>0</v>
      </c>
      <c r="AH43" s="47">
        <v>0</v>
      </c>
      <c r="AI43" s="47"/>
      <c r="AJ43" s="47"/>
      <c r="AK43" s="47"/>
      <c r="AL43" s="47"/>
      <c r="AM43" s="47"/>
      <c r="AN43" s="47"/>
      <c r="AO43" s="36"/>
      <c r="AP43" s="37" t="s">
        <v>115</v>
      </c>
      <c r="AS43" s="67">
        <v>0.69616971272218697</v>
      </c>
    </row>
    <row r="44" spans="1:45" s="37" customFormat="1" ht="18" customHeight="1">
      <c r="A44" s="36" t="s">
        <v>203</v>
      </c>
      <c r="B44" s="48">
        <v>0</v>
      </c>
      <c r="AI44" s="47" t="s">
        <v>247</v>
      </c>
      <c r="AJ44" s="47" t="s">
        <v>247</v>
      </c>
      <c r="AK44" s="47">
        <v>0</v>
      </c>
      <c r="AL44" s="47" t="s">
        <v>247</v>
      </c>
      <c r="AM44" s="47" t="s">
        <v>247</v>
      </c>
      <c r="AN44" s="47" t="s">
        <v>247</v>
      </c>
      <c r="AO44" s="36"/>
      <c r="AP44" s="36" t="s">
        <v>116</v>
      </c>
      <c r="AS44" s="67">
        <v>4.3804701861202978E-2</v>
      </c>
    </row>
    <row r="45" spans="1:45" s="37" customFormat="1" ht="18" customHeight="1">
      <c r="A45" s="74" t="s">
        <v>204</v>
      </c>
      <c r="B45" s="120">
        <v>-250081505.42999998</v>
      </c>
      <c r="C45" s="47">
        <v>-63270324.460000008</v>
      </c>
      <c r="D45" s="47">
        <v>148203.95000000022</v>
      </c>
      <c r="E45" s="47">
        <v>166360.15000000002</v>
      </c>
      <c r="F45" s="47">
        <v>-1011469.0700000026</v>
      </c>
      <c r="G45" s="47">
        <v>723746.2099999995</v>
      </c>
      <c r="H45" s="47">
        <v>3513594.9000000237</v>
      </c>
      <c r="I45" s="47">
        <v>35612225.219999991</v>
      </c>
      <c r="J45" s="47">
        <v>28608126.610000007</v>
      </c>
      <c r="K45" s="47">
        <v>4693847.3799999934</v>
      </c>
      <c r="L45" s="47">
        <v>6536348.1099999957</v>
      </c>
      <c r="M45" s="47">
        <v>-50699517.500000015</v>
      </c>
      <c r="N45" s="47">
        <v>-32610556.180000003</v>
      </c>
      <c r="O45" s="47">
        <v>-6247713.419999999</v>
      </c>
      <c r="P45" s="47">
        <v>-9328026.3999999985</v>
      </c>
      <c r="Q45" s="47">
        <v>-32307333.550000001</v>
      </c>
      <c r="R45" s="47">
        <v>-1796118.6600000001</v>
      </c>
      <c r="S45" s="47">
        <v>3200159.6900000023</v>
      </c>
      <c r="T45" s="47">
        <v>-3316695.06</v>
      </c>
      <c r="U45" s="47">
        <v>-1500473.0300000003</v>
      </c>
      <c r="V45" s="47">
        <v>-260628.90000000002</v>
      </c>
      <c r="W45" s="47">
        <v>2632686.4500000016</v>
      </c>
      <c r="X45" s="47">
        <v>3725024.9299999964</v>
      </c>
      <c r="Y45" s="47">
        <v>-365535.56999999931</v>
      </c>
      <c r="Z45" s="47">
        <v>-16070906.800000003</v>
      </c>
      <c r="AA45" s="47">
        <v>748999.320000001</v>
      </c>
      <c r="AB45" s="47">
        <v>-2144507.5300000003</v>
      </c>
      <c r="AC45" s="47">
        <v>-9212364.4799999986</v>
      </c>
      <c r="AD45" s="47">
        <v>0</v>
      </c>
      <c r="AE45" s="47">
        <v>-41722.26</v>
      </c>
      <c r="AF45" s="47">
        <v>-37971.94</v>
      </c>
      <c r="AG45" s="47">
        <v>-111106961.92</v>
      </c>
      <c r="AH45" s="47">
        <v>-1240513.0400000014</v>
      </c>
      <c r="AI45" s="47">
        <v>28746.22000000003</v>
      </c>
      <c r="AJ45" s="47">
        <v>518979.96000000095</v>
      </c>
      <c r="AK45" s="47">
        <v>255657.88000000062</v>
      </c>
      <c r="AL45" s="47">
        <v>110415.60999999999</v>
      </c>
      <c r="AM45" s="47">
        <v>1316144.3999999983</v>
      </c>
      <c r="AN45" s="47">
        <v>-51432.650000000234</v>
      </c>
      <c r="AO45" s="36"/>
      <c r="AP45" s="36" t="s">
        <v>117</v>
      </c>
      <c r="AS45" s="67">
        <v>2.0284449146766137E-2</v>
      </c>
    </row>
    <row r="46" spans="1:45" s="37" customFormat="1" ht="18" customHeight="1">
      <c r="A46" s="36" t="s">
        <v>205</v>
      </c>
      <c r="B46" s="48">
        <v>3279400.29</v>
      </c>
      <c r="C46" s="47">
        <v>0</v>
      </c>
      <c r="D46" s="47">
        <v>0</v>
      </c>
      <c r="E46" s="47">
        <v>0</v>
      </c>
      <c r="F46" s="47">
        <v>0</v>
      </c>
      <c r="G46" s="47">
        <v>0</v>
      </c>
      <c r="H46" s="47">
        <v>0</v>
      </c>
      <c r="I46" s="47">
        <v>0</v>
      </c>
      <c r="J46" s="47">
        <v>0</v>
      </c>
      <c r="K46" s="47">
        <v>0</v>
      </c>
      <c r="L46" s="47">
        <v>0</v>
      </c>
      <c r="M46" s="47">
        <v>0</v>
      </c>
      <c r="N46" s="47">
        <v>0</v>
      </c>
      <c r="O46" s="47">
        <v>0</v>
      </c>
      <c r="P46" s="47">
        <v>0</v>
      </c>
      <c r="Q46" s="47">
        <v>0</v>
      </c>
      <c r="R46" s="47">
        <v>0</v>
      </c>
      <c r="S46" s="47">
        <v>246605.52</v>
      </c>
      <c r="T46" s="47">
        <v>12811.11</v>
      </c>
      <c r="U46" s="47">
        <v>0</v>
      </c>
      <c r="V46" s="47">
        <v>0</v>
      </c>
      <c r="W46" s="47">
        <v>0</v>
      </c>
      <c r="X46" s="47">
        <v>386090.18</v>
      </c>
      <c r="Y46" s="47">
        <v>0</v>
      </c>
      <c r="Z46" s="47">
        <v>0</v>
      </c>
      <c r="AA46" s="47">
        <v>2633893.48</v>
      </c>
      <c r="AB46" s="47">
        <v>0</v>
      </c>
      <c r="AC46" s="47">
        <v>0</v>
      </c>
      <c r="AD46" s="47">
        <v>0</v>
      </c>
      <c r="AE46" s="47">
        <v>0</v>
      </c>
      <c r="AF46" s="47">
        <v>0</v>
      </c>
      <c r="AG46" s="47" t="s">
        <v>247</v>
      </c>
      <c r="AH46" s="47" t="s">
        <v>247</v>
      </c>
      <c r="AI46" s="47"/>
      <c r="AJ46" s="47"/>
      <c r="AK46" s="47"/>
      <c r="AL46" s="47"/>
      <c r="AM46" s="47"/>
      <c r="AN46" s="47"/>
      <c r="AO46" s="36"/>
      <c r="AP46" s="37" t="s">
        <v>118</v>
      </c>
      <c r="AS46" s="67">
        <v>0.42839034552541089</v>
      </c>
    </row>
    <row r="47" spans="1:45" s="37" customFormat="1" ht="18" customHeight="1">
      <c r="A47" s="36" t="s">
        <v>206</v>
      </c>
      <c r="B47" s="48">
        <v>22798103.800000016</v>
      </c>
      <c r="C47" s="47">
        <v>13576864</v>
      </c>
      <c r="D47" s="47" t="s">
        <v>247</v>
      </c>
      <c r="E47" s="47" t="s">
        <v>247</v>
      </c>
      <c r="F47" s="47" t="s">
        <v>776</v>
      </c>
      <c r="G47" s="47" t="s">
        <v>777</v>
      </c>
      <c r="H47" s="47" t="s">
        <v>778</v>
      </c>
      <c r="I47" s="47" t="s">
        <v>779</v>
      </c>
      <c r="J47" s="47" t="s">
        <v>780</v>
      </c>
      <c r="K47" s="47" t="s">
        <v>781</v>
      </c>
      <c r="L47" s="47" t="s">
        <v>782</v>
      </c>
      <c r="M47" s="47" t="s">
        <v>783</v>
      </c>
      <c r="N47" s="47" t="s">
        <v>784</v>
      </c>
      <c r="O47" s="47" t="s">
        <v>785</v>
      </c>
      <c r="P47" s="47" t="s">
        <v>786</v>
      </c>
      <c r="Q47" s="47" t="s">
        <v>787</v>
      </c>
      <c r="R47" s="47" t="s">
        <v>788</v>
      </c>
      <c r="S47" s="47" t="s">
        <v>789</v>
      </c>
      <c r="T47" s="47" t="s">
        <v>790</v>
      </c>
      <c r="U47" s="47" t="s">
        <v>791</v>
      </c>
      <c r="V47" s="47" t="s">
        <v>792</v>
      </c>
      <c r="W47" s="47" t="s">
        <v>793</v>
      </c>
      <c r="X47" s="47" t="s">
        <v>794</v>
      </c>
      <c r="Y47" s="47" t="s">
        <v>795</v>
      </c>
      <c r="Z47" s="47">
        <v>38310.1</v>
      </c>
      <c r="AA47" s="47" t="s">
        <v>796</v>
      </c>
      <c r="AB47" s="47" t="s">
        <v>797</v>
      </c>
      <c r="AC47" s="47" t="s">
        <v>798</v>
      </c>
      <c r="AD47" s="47" t="s">
        <v>247</v>
      </c>
      <c r="AE47" s="47" t="s">
        <v>799</v>
      </c>
      <c r="AF47" s="47" t="s">
        <v>800</v>
      </c>
      <c r="AG47" s="47" t="s">
        <v>801</v>
      </c>
      <c r="AH47" s="47" t="s">
        <v>802</v>
      </c>
      <c r="AI47" s="47" t="s">
        <v>247</v>
      </c>
      <c r="AJ47" s="47" t="s">
        <v>803</v>
      </c>
      <c r="AK47" s="47">
        <v>15878.66</v>
      </c>
      <c r="AL47" s="47" t="s">
        <v>247</v>
      </c>
      <c r="AM47" s="47" t="s">
        <v>804</v>
      </c>
      <c r="AN47" s="47" t="s">
        <v>805</v>
      </c>
      <c r="AO47" s="36"/>
      <c r="AP47" s="37" t="s">
        <v>119</v>
      </c>
      <c r="AS47" s="67">
        <v>0.39560475816147356</v>
      </c>
    </row>
    <row r="48" spans="1:45" s="37" customFormat="1" ht="18" customHeight="1">
      <c r="A48" s="36" t="s">
        <v>207</v>
      </c>
      <c r="B48" s="48">
        <v>-272240917.18000001</v>
      </c>
      <c r="C48" s="47">
        <v>-245417283</v>
      </c>
      <c r="D48" s="47">
        <v>0</v>
      </c>
      <c r="E48" s="47">
        <v>0</v>
      </c>
      <c r="F48" s="47">
        <v>-1149.8399999999999</v>
      </c>
      <c r="G48" s="47">
        <v>-9.32</v>
      </c>
      <c r="H48" s="47">
        <v>-9275750.3599999994</v>
      </c>
      <c r="I48" s="47">
        <v>-6647529.4699999997</v>
      </c>
      <c r="J48" s="47">
        <v>-5763341.7300000004</v>
      </c>
      <c r="K48" s="47">
        <v>-3171396.41</v>
      </c>
      <c r="L48" s="47">
        <v>-1964457.05</v>
      </c>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36"/>
      <c r="AP48" s="37" t="s">
        <v>224</v>
      </c>
      <c r="AS48" s="67">
        <v>0.13438719819324335</v>
      </c>
    </row>
    <row r="49" spans="1:45" s="37" customFormat="1" ht="18" customHeight="1">
      <c r="A49" s="36" t="s">
        <v>208</v>
      </c>
      <c r="B49" s="48">
        <v>-38469045.590000004</v>
      </c>
      <c r="C49" s="47"/>
      <c r="D49" s="47"/>
      <c r="E49" s="47"/>
      <c r="F49" s="47"/>
      <c r="G49" s="47"/>
      <c r="H49" s="47"/>
      <c r="I49" s="47"/>
      <c r="J49" s="47"/>
      <c r="K49" s="47"/>
      <c r="L49" s="47"/>
      <c r="M49" s="47">
        <v>-1048.33</v>
      </c>
      <c r="N49" s="47">
        <v>-6404907.8600000003</v>
      </c>
      <c r="O49" s="47">
        <v>-1158.9000000000001</v>
      </c>
      <c r="P49" s="47">
        <v>-30657.63</v>
      </c>
      <c r="Q49" s="47">
        <v>-80553.649999999994</v>
      </c>
      <c r="R49" s="47">
        <v>-13570.85</v>
      </c>
      <c r="S49" s="47">
        <v>-1.56</v>
      </c>
      <c r="T49" s="47">
        <v>-4.22</v>
      </c>
      <c r="U49" s="47">
        <v>-113.61</v>
      </c>
      <c r="V49" s="47">
        <v>0</v>
      </c>
      <c r="W49" s="47">
        <v>-153938.07</v>
      </c>
      <c r="X49" s="47">
        <v>-7432482.2999999998</v>
      </c>
      <c r="Y49" s="47">
        <v>-402786.29</v>
      </c>
      <c r="Z49" s="47">
        <v>-13843926.33</v>
      </c>
      <c r="AA49" s="47">
        <v>-6514971.21</v>
      </c>
      <c r="AB49" s="47">
        <v>-822388.36</v>
      </c>
      <c r="AC49" s="47">
        <v>-1846640.13</v>
      </c>
      <c r="AD49" s="47">
        <v>0</v>
      </c>
      <c r="AE49" s="47">
        <v>0</v>
      </c>
      <c r="AF49" s="47">
        <v>0</v>
      </c>
      <c r="AG49" s="47">
        <v>-743127.32</v>
      </c>
      <c r="AH49" s="47">
        <v>-2175.65</v>
      </c>
      <c r="AI49" s="47">
        <v>-3465.75</v>
      </c>
      <c r="AJ49" s="47">
        <v>-14159.85</v>
      </c>
      <c r="AK49" s="47">
        <v>-109851.83</v>
      </c>
      <c r="AL49" s="47">
        <v>0</v>
      </c>
      <c r="AM49" s="47">
        <v>-42533.63</v>
      </c>
      <c r="AN49" s="47">
        <v>-4582.26</v>
      </c>
      <c r="AO49" s="36"/>
      <c r="AP49" s="37" t="s">
        <v>120</v>
      </c>
      <c r="AS49" s="67">
        <v>2.8087230150153908E-2</v>
      </c>
    </row>
    <row r="50" spans="1:45" s="37" customFormat="1" ht="18" customHeight="1" thickBot="1">
      <c r="A50" s="36" t="s">
        <v>209</v>
      </c>
      <c r="B50" s="48">
        <v>0</v>
      </c>
      <c r="C50" s="47"/>
      <c r="D50" s="47">
        <v>0</v>
      </c>
      <c r="E50" s="47">
        <v>0</v>
      </c>
      <c r="F50" s="47">
        <v>0</v>
      </c>
      <c r="G50" s="47">
        <v>0</v>
      </c>
      <c r="H50" s="47">
        <v>0</v>
      </c>
      <c r="I50" s="47">
        <v>0</v>
      </c>
      <c r="J50" s="47">
        <v>0</v>
      </c>
      <c r="K50" s="47">
        <v>0</v>
      </c>
      <c r="L50" s="47">
        <v>0</v>
      </c>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36"/>
      <c r="AP50" s="72" t="s">
        <v>121</v>
      </c>
      <c r="AQ50" s="72"/>
      <c r="AR50" s="72"/>
      <c r="AS50" s="73">
        <v>1.3530467969718492E-2</v>
      </c>
    </row>
    <row r="51" spans="1:45" s="37" customFormat="1" ht="18" customHeight="1">
      <c r="A51" s="36" t="s">
        <v>210</v>
      </c>
      <c r="B51" s="48">
        <v>-5386195.96</v>
      </c>
      <c r="C51" s="47"/>
      <c r="D51" s="47"/>
      <c r="E51" s="47"/>
      <c r="F51" s="47"/>
      <c r="G51" s="47"/>
      <c r="H51" s="47"/>
      <c r="I51" s="47"/>
      <c r="J51" s="47"/>
      <c r="K51" s="47"/>
      <c r="L51" s="47"/>
      <c r="M51" s="47">
        <v>0</v>
      </c>
      <c r="N51" s="47">
        <v>0</v>
      </c>
      <c r="O51" s="47">
        <v>0</v>
      </c>
      <c r="P51" s="47">
        <v>0</v>
      </c>
      <c r="Q51" s="47">
        <v>0</v>
      </c>
      <c r="R51" s="47">
        <v>0</v>
      </c>
      <c r="S51" s="47">
        <v>-1953934.73</v>
      </c>
      <c r="T51" s="47">
        <v>0</v>
      </c>
      <c r="U51" s="47">
        <v>0</v>
      </c>
      <c r="V51" s="47">
        <v>0</v>
      </c>
      <c r="W51" s="47">
        <v>0</v>
      </c>
      <c r="X51" s="47">
        <v>0</v>
      </c>
      <c r="Y51" s="47">
        <v>-42665.85</v>
      </c>
      <c r="Z51" s="47">
        <v>0</v>
      </c>
      <c r="AA51" s="47">
        <v>-1700852.24</v>
      </c>
      <c r="AB51" s="47">
        <v>0</v>
      </c>
      <c r="AC51" s="47">
        <v>0</v>
      </c>
      <c r="AD51" s="47">
        <v>0</v>
      </c>
      <c r="AE51" s="47">
        <v>0</v>
      </c>
      <c r="AF51" s="47">
        <v>0</v>
      </c>
      <c r="AG51" s="47">
        <v>-1688743.14</v>
      </c>
      <c r="AH51" s="47">
        <v>0</v>
      </c>
      <c r="AI51" s="47">
        <v>0</v>
      </c>
      <c r="AJ51" s="47">
        <v>0</v>
      </c>
      <c r="AK51" s="47">
        <v>0</v>
      </c>
      <c r="AL51" s="47">
        <v>0</v>
      </c>
      <c r="AM51" s="47">
        <v>0</v>
      </c>
      <c r="AN51" s="47">
        <v>0</v>
      </c>
      <c r="AO51" s="36"/>
    </row>
    <row r="52" spans="1:45" s="37" customFormat="1" ht="18" customHeight="1">
      <c r="A52" s="36" t="s">
        <v>211</v>
      </c>
      <c r="B52" s="48">
        <v>-778118.75999999989</v>
      </c>
      <c r="C52" s="47"/>
      <c r="D52" s="47">
        <v>0</v>
      </c>
      <c r="E52" s="47">
        <v>0</v>
      </c>
      <c r="F52" s="47">
        <v>0</v>
      </c>
      <c r="G52" s="47">
        <v>0</v>
      </c>
      <c r="H52" s="47">
        <v>0</v>
      </c>
      <c r="I52" s="47">
        <v>0</v>
      </c>
      <c r="J52" s="47">
        <v>0</v>
      </c>
      <c r="K52" s="47">
        <v>0</v>
      </c>
      <c r="L52" s="47">
        <v>0</v>
      </c>
      <c r="M52" s="47">
        <v>0</v>
      </c>
      <c r="N52" s="47">
        <v>0</v>
      </c>
      <c r="O52" s="47">
        <v>-3945.8500000000004</v>
      </c>
      <c r="P52" s="47">
        <v>703.18000000000006</v>
      </c>
      <c r="Q52" s="47">
        <v>300.51</v>
      </c>
      <c r="R52" s="47">
        <v>0</v>
      </c>
      <c r="S52" s="47">
        <v>-937.64</v>
      </c>
      <c r="T52" s="47">
        <v>34.1</v>
      </c>
      <c r="U52" s="47">
        <v>0</v>
      </c>
      <c r="V52" s="47">
        <v>0</v>
      </c>
      <c r="W52" s="47">
        <v>0</v>
      </c>
      <c r="X52" s="47">
        <v>0</v>
      </c>
      <c r="Y52" s="47">
        <v>41163.32</v>
      </c>
      <c r="Z52" s="47">
        <v>-43350.9</v>
      </c>
      <c r="AA52" s="47">
        <v>0</v>
      </c>
      <c r="AB52" s="47">
        <v>0</v>
      </c>
      <c r="AC52" s="47">
        <v>-112808.4</v>
      </c>
      <c r="AD52" s="47">
        <v>0</v>
      </c>
      <c r="AE52" s="47">
        <v>0</v>
      </c>
      <c r="AF52" s="47">
        <v>0</v>
      </c>
      <c r="AG52" s="47">
        <v>-659048.69999999995</v>
      </c>
      <c r="AH52" s="47">
        <v>6.01</v>
      </c>
      <c r="AI52" s="47">
        <v>0</v>
      </c>
      <c r="AJ52" s="47">
        <v>0</v>
      </c>
      <c r="AK52" s="47">
        <v>0</v>
      </c>
      <c r="AL52" s="47">
        <v>0</v>
      </c>
      <c r="AM52" s="47">
        <v>-234.39</v>
      </c>
      <c r="AN52" s="47">
        <v>0</v>
      </c>
      <c r="AO52" s="36"/>
      <c r="AP52" s="37" t="s">
        <v>69</v>
      </c>
    </row>
    <row r="53" spans="1:45" s="37" customFormat="1" ht="18" customHeight="1">
      <c r="A53" s="36" t="s">
        <v>212</v>
      </c>
      <c r="B53" s="48">
        <v>0</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v>0</v>
      </c>
      <c r="AH53" s="47">
        <v>0</v>
      </c>
      <c r="AI53" s="47">
        <v>0</v>
      </c>
      <c r="AJ53" s="47">
        <v>0</v>
      </c>
      <c r="AK53" s="47">
        <v>0</v>
      </c>
      <c r="AL53" s="47">
        <v>0</v>
      </c>
      <c r="AM53" s="47">
        <v>0</v>
      </c>
      <c r="AN53" s="47">
        <v>0</v>
      </c>
      <c r="AO53" s="36"/>
      <c r="AP53" s="37" t="s">
        <v>70</v>
      </c>
    </row>
    <row r="54" spans="1:45" s="37" customFormat="1" ht="18" customHeight="1">
      <c r="A54" s="74" t="s">
        <v>213</v>
      </c>
      <c r="B54" s="120">
        <v>-290796773.40000004</v>
      </c>
      <c r="C54" s="47">
        <v>-231840419</v>
      </c>
      <c r="D54" s="47">
        <v>0</v>
      </c>
      <c r="E54" s="47">
        <v>0</v>
      </c>
      <c r="F54" s="47">
        <v>192370.01</v>
      </c>
      <c r="G54" s="47">
        <v>79235.239999999991</v>
      </c>
      <c r="H54" s="47">
        <v>-8584580.4299999997</v>
      </c>
      <c r="I54" s="47">
        <v>-5295305.16</v>
      </c>
      <c r="J54" s="47">
        <v>-5031941.290000001</v>
      </c>
      <c r="K54" s="47">
        <v>-2769342.37</v>
      </c>
      <c r="L54" s="47">
        <v>-1170372.02</v>
      </c>
      <c r="M54" s="47">
        <v>662778.68000000005</v>
      </c>
      <c r="N54" s="47">
        <v>-5887857.1500000004</v>
      </c>
      <c r="O54" s="47">
        <v>109864.86</v>
      </c>
      <c r="P54" s="47">
        <v>-1742.9400000000026</v>
      </c>
      <c r="Q54" s="47">
        <v>34738.51</v>
      </c>
      <c r="R54" s="47">
        <v>68238.92</v>
      </c>
      <c r="S54" s="47">
        <v>-1391121.44</v>
      </c>
      <c r="T54" s="47">
        <v>36854.54</v>
      </c>
      <c r="U54" s="47">
        <v>23374.67</v>
      </c>
      <c r="V54" s="47">
        <v>2103.54</v>
      </c>
      <c r="W54" s="47">
        <v>830185.53</v>
      </c>
      <c r="X54" s="47">
        <v>-6419963.21</v>
      </c>
      <c r="Y54" s="47">
        <v>-359573.51999999996</v>
      </c>
      <c r="Z54" s="47">
        <v>-13848967.130000001</v>
      </c>
      <c r="AA54" s="47">
        <v>-5455627.2800000003</v>
      </c>
      <c r="AB54" s="47">
        <v>-751720.76</v>
      </c>
      <c r="AC54" s="47">
        <v>-1901840.0199999998</v>
      </c>
      <c r="AD54" s="47">
        <v>0</v>
      </c>
      <c r="AE54" s="47">
        <v>10667.96</v>
      </c>
      <c r="AF54" s="47">
        <v>61735.96</v>
      </c>
      <c r="AG54" s="47">
        <v>-2988722.1099999994</v>
      </c>
      <c r="AH54" s="47">
        <v>751054.79</v>
      </c>
      <c r="AI54" s="47">
        <v>-3465.75</v>
      </c>
      <c r="AJ54" s="47">
        <v>-6653.21</v>
      </c>
      <c r="AK54" s="47">
        <v>-93973.17</v>
      </c>
      <c r="AL54" s="47">
        <v>0</v>
      </c>
      <c r="AM54" s="47">
        <v>106883.99</v>
      </c>
      <c r="AN54" s="47">
        <v>36327.360000000001</v>
      </c>
      <c r="AO54" s="36"/>
    </row>
    <row r="55" spans="1:45" s="37" customFormat="1" ht="18" customHeight="1">
      <c r="A55" s="36" t="s">
        <v>214</v>
      </c>
      <c r="B55" s="48">
        <v>0</v>
      </c>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v>0</v>
      </c>
      <c r="AH55" s="47">
        <v>0</v>
      </c>
      <c r="AI55" s="47"/>
      <c r="AJ55" s="47"/>
      <c r="AK55" s="47"/>
      <c r="AL55" s="47"/>
      <c r="AM55" s="47"/>
      <c r="AN55" s="47"/>
      <c r="AO55" s="36"/>
      <c r="AP55" s="36"/>
    </row>
    <row r="56" spans="1:45" s="37" customFormat="1" ht="18" customHeight="1">
      <c r="A56" s="74" t="s">
        <v>215</v>
      </c>
      <c r="B56" s="120">
        <v>-540878278.83000004</v>
      </c>
      <c r="C56" s="47">
        <v>-295110743.46000004</v>
      </c>
      <c r="D56" s="47">
        <v>148203.95000000022</v>
      </c>
      <c r="E56" s="47">
        <v>166360.15000000002</v>
      </c>
      <c r="F56" s="47">
        <v>-819099.06000000262</v>
      </c>
      <c r="G56" s="47">
        <v>802981.44999999949</v>
      </c>
      <c r="H56" s="47">
        <v>-5070985.529999976</v>
      </c>
      <c r="I56" s="47">
        <v>30316920.059999991</v>
      </c>
      <c r="J56" s="47">
        <v>23576185.320000008</v>
      </c>
      <c r="K56" s="47">
        <v>1924505.0099999933</v>
      </c>
      <c r="L56" s="47">
        <v>5365976.0899999961</v>
      </c>
      <c r="M56" s="47">
        <v>-50036738.820000015</v>
      </c>
      <c r="N56" s="47">
        <v>-38498413.330000006</v>
      </c>
      <c r="O56" s="47">
        <v>-6137848.5599999987</v>
      </c>
      <c r="P56" s="47">
        <v>-9329769.339999998</v>
      </c>
      <c r="Q56" s="47">
        <v>-32272595.039999999</v>
      </c>
      <c r="R56" s="47">
        <v>-1727879.7400000002</v>
      </c>
      <c r="S56" s="47">
        <v>1809038.2500000023</v>
      </c>
      <c r="T56" s="47">
        <v>-3279840.52</v>
      </c>
      <c r="U56" s="47">
        <v>-1477098.3600000003</v>
      </c>
      <c r="V56" s="47">
        <v>-258525.36000000002</v>
      </c>
      <c r="W56" s="47">
        <v>3462871.9800000014</v>
      </c>
      <c r="X56" s="47">
        <v>-2694938.2800000035</v>
      </c>
      <c r="Y56" s="47">
        <v>-725109.08999999927</v>
      </c>
      <c r="Z56" s="47">
        <v>-29919873.930000003</v>
      </c>
      <c r="AA56" s="47">
        <v>-4706627.959999999</v>
      </c>
      <c r="AB56" s="47">
        <v>-2896228.29</v>
      </c>
      <c r="AC56" s="47">
        <v>-11114204.499999998</v>
      </c>
      <c r="AD56" s="47">
        <v>0</v>
      </c>
      <c r="AE56" s="47">
        <v>-31054.300000000003</v>
      </c>
      <c r="AF56" s="47">
        <v>23764.019999999997</v>
      </c>
      <c r="AG56" s="47">
        <v>-114095684.03</v>
      </c>
      <c r="AH56" s="47">
        <v>-489458.2500000014</v>
      </c>
      <c r="AI56" s="47">
        <v>25280.47000000003</v>
      </c>
      <c r="AJ56" s="47">
        <v>512326.75000000093</v>
      </c>
      <c r="AK56" s="47">
        <v>161684.7100000006</v>
      </c>
      <c r="AL56" s="47">
        <v>110415.60999999999</v>
      </c>
      <c r="AM56" s="47">
        <v>1423028.3899999983</v>
      </c>
      <c r="AN56" s="47">
        <v>-15105.290000000234</v>
      </c>
      <c r="AO56" s="36"/>
      <c r="AP56" s="36"/>
    </row>
    <row r="57" spans="1:45" s="37" customFormat="1" ht="18" customHeight="1">
      <c r="A57" s="36" t="s">
        <v>216</v>
      </c>
      <c r="B57" s="48">
        <v>-976810.93</v>
      </c>
      <c r="C57" s="47"/>
      <c r="D57" s="47"/>
      <c r="E57" s="47"/>
      <c r="F57" s="47"/>
      <c r="G57" s="47"/>
      <c r="H57" s="47"/>
      <c r="I57" s="47"/>
      <c r="J57" s="47"/>
      <c r="K57" s="47"/>
      <c r="L57" s="47"/>
      <c r="M57" s="47">
        <v>0</v>
      </c>
      <c r="N57" s="47">
        <v>0</v>
      </c>
      <c r="O57" s="47">
        <v>0</v>
      </c>
      <c r="P57" s="47">
        <v>0</v>
      </c>
      <c r="Q57" s="47">
        <v>0</v>
      </c>
      <c r="R57" s="47">
        <v>0</v>
      </c>
      <c r="S57" s="47">
        <v>0</v>
      </c>
      <c r="T57" s="47">
        <v>0</v>
      </c>
      <c r="U57" s="47">
        <v>0</v>
      </c>
      <c r="V57" s="47">
        <v>0</v>
      </c>
      <c r="W57" s="47">
        <v>-927359.25</v>
      </c>
      <c r="X57" s="47">
        <v>0</v>
      </c>
      <c r="Y57" s="47">
        <v>0</v>
      </c>
      <c r="Z57" s="47">
        <v>0</v>
      </c>
      <c r="AA57" s="47">
        <v>0</v>
      </c>
      <c r="AB57" s="47">
        <v>0</v>
      </c>
      <c r="AC57" s="47">
        <v>0</v>
      </c>
      <c r="AD57" s="47">
        <v>0</v>
      </c>
      <c r="AE57" s="47">
        <v>0</v>
      </c>
      <c r="AF57" s="47">
        <v>0</v>
      </c>
      <c r="AG57" s="47">
        <v>0</v>
      </c>
      <c r="AH57" s="47">
        <v>492.83</v>
      </c>
      <c r="AI57" s="47">
        <v>-7513.76</v>
      </c>
      <c r="AJ57" s="47">
        <v>-24346.989999999998</v>
      </c>
      <c r="AK57" s="47">
        <v>0</v>
      </c>
      <c r="AL57" s="47">
        <v>-10415.64</v>
      </c>
      <c r="AM57" s="47">
        <v>0</v>
      </c>
      <c r="AN57" s="47">
        <v>-7668.12</v>
      </c>
      <c r="AO57" s="36"/>
      <c r="AP57" s="36"/>
    </row>
    <row r="58" spans="1:45" s="37" customFormat="1" ht="18" customHeight="1">
      <c r="A58" s="74" t="s">
        <v>217</v>
      </c>
      <c r="B58" s="120">
        <v>-541855089.75999999</v>
      </c>
      <c r="C58" s="47">
        <v>-295110743.46000004</v>
      </c>
      <c r="D58" s="47">
        <v>148203.95000000022</v>
      </c>
      <c r="E58" s="47">
        <v>166360.15000000002</v>
      </c>
      <c r="F58" s="47">
        <v>-819099.06000000262</v>
      </c>
      <c r="G58" s="47">
        <v>802981.44999999949</v>
      </c>
      <c r="H58" s="47">
        <v>-5070985.529999976</v>
      </c>
      <c r="I58" s="47">
        <v>30316920.059999991</v>
      </c>
      <c r="J58" s="47">
        <v>23576185.320000008</v>
      </c>
      <c r="K58" s="47">
        <v>1924505.0099999933</v>
      </c>
      <c r="L58" s="47">
        <v>5365976.0899999961</v>
      </c>
      <c r="M58" s="47">
        <v>-50036738.820000015</v>
      </c>
      <c r="N58" s="47">
        <v>-38498413.330000006</v>
      </c>
      <c r="O58" s="47">
        <v>-6137848.5599999987</v>
      </c>
      <c r="P58" s="47">
        <v>-9329769.339999998</v>
      </c>
      <c r="Q58" s="47">
        <v>-32272595.039999999</v>
      </c>
      <c r="R58" s="47">
        <v>-1727879.7400000002</v>
      </c>
      <c r="S58" s="47">
        <v>1809038.2500000023</v>
      </c>
      <c r="T58" s="47">
        <v>-3279840.52</v>
      </c>
      <c r="U58" s="47">
        <v>-1477098.3600000003</v>
      </c>
      <c r="V58" s="47">
        <v>-258525.36000000002</v>
      </c>
      <c r="W58" s="47">
        <v>2535512.7300000014</v>
      </c>
      <c r="X58" s="47">
        <v>-2694938.2800000035</v>
      </c>
      <c r="Y58" s="47">
        <v>-725109.08999999927</v>
      </c>
      <c r="Z58" s="47">
        <v>-29919873.930000003</v>
      </c>
      <c r="AA58" s="47">
        <v>-4706627.959999999</v>
      </c>
      <c r="AB58" s="47">
        <v>-2896228.29</v>
      </c>
      <c r="AC58" s="47">
        <v>-11114204.499999998</v>
      </c>
      <c r="AD58" s="47">
        <v>0</v>
      </c>
      <c r="AE58" s="47">
        <v>-31054.300000000003</v>
      </c>
      <c r="AF58" s="47">
        <v>23764.019999999997</v>
      </c>
      <c r="AG58" s="47">
        <v>-114095684.03</v>
      </c>
      <c r="AH58" s="47">
        <v>-488965.42000000138</v>
      </c>
      <c r="AI58" s="47">
        <v>17766.710000000028</v>
      </c>
      <c r="AJ58" s="47">
        <v>487979.76000000094</v>
      </c>
      <c r="AK58" s="47">
        <v>161684.7100000006</v>
      </c>
      <c r="AL58" s="47">
        <v>99999.969999999987</v>
      </c>
      <c r="AM58" s="47">
        <v>1423028.3899999983</v>
      </c>
      <c r="AN58" s="47">
        <v>-22773.410000000233</v>
      </c>
      <c r="AO58" s="36"/>
    </row>
    <row r="59" spans="1:45" s="37" customFormat="1" ht="18" customHeight="1">
      <c r="A59" s="36" t="s">
        <v>218</v>
      </c>
      <c r="B59" s="48">
        <v>0</v>
      </c>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v>0</v>
      </c>
      <c r="AH59" s="47">
        <v>0</v>
      </c>
      <c r="AI59" s="47"/>
      <c r="AJ59" s="47"/>
      <c r="AK59" s="47"/>
      <c r="AL59" s="47"/>
      <c r="AM59" s="47"/>
      <c r="AN59" s="47"/>
      <c r="AO59" s="36"/>
      <c r="AP59" s="36"/>
    </row>
    <row r="60" spans="1:45" s="37" customFormat="1" ht="18" customHeight="1">
      <c r="A60" s="74" t="s">
        <v>219</v>
      </c>
      <c r="B60" s="120">
        <v>-541855089.75999999</v>
      </c>
      <c r="C60" s="75">
        <v>-295110743.46000004</v>
      </c>
      <c r="D60" s="75">
        <v>148203.95000000022</v>
      </c>
      <c r="E60" s="75">
        <v>166360.15000000002</v>
      </c>
      <c r="F60" s="75">
        <v>-819099.06000000262</v>
      </c>
      <c r="G60" s="75">
        <v>802981.44999999949</v>
      </c>
      <c r="H60" s="75">
        <v>-5070985.529999976</v>
      </c>
      <c r="I60" s="75">
        <v>30316920.059999991</v>
      </c>
      <c r="J60" s="75">
        <v>23576185.320000008</v>
      </c>
      <c r="K60" s="75">
        <v>1924505.0099999933</v>
      </c>
      <c r="L60" s="75">
        <v>5365976.0899999961</v>
      </c>
      <c r="M60" s="75">
        <v>-50036738.820000015</v>
      </c>
      <c r="N60" s="75">
        <v>-38498413.330000006</v>
      </c>
      <c r="O60" s="75">
        <v>-6137848.5599999987</v>
      </c>
      <c r="P60" s="75">
        <v>-9329769.339999998</v>
      </c>
      <c r="Q60" s="75">
        <v>-32272595.039999999</v>
      </c>
      <c r="R60" s="75">
        <v>-1727879.7400000002</v>
      </c>
      <c r="S60" s="75">
        <v>1809038.2500000023</v>
      </c>
      <c r="T60" s="75">
        <v>-3279840.52</v>
      </c>
      <c r="U60" s="75">
        <v>-1477098.3600000003</v>
      </c>
      <c r="V60" s="75">
        <v>-258525.36000000002</v>
      </c>
      <c r="W60" s="75">
        <v>2535512.7300000014</v>
      </c>
      <c r="X60" s="75">
        <v>-2694938.2800000035</v>
      </c>
      <c r="Y60" s="75">
        <v>-725109.08999999927</v>
      </c>
      <c r="Z60" s="75">
        <v>-29919873.930000003</v>
      </c>
      <c r="AA60" s="75">
        <v>-4706627.959999999</v>
      </c>
      <c r="AB60" s="75">
        <v>-2896228.29</v>
      </c>
      <c r="AC60" s="75">
        <v>-11114204.499999998</v>
      </c>
      <c r="AD60" s="75">
        <v>0</v>
      </c>
      <c r="AE60" s="75">
        <v>-31054.300000000003</v>
      </c>
      <c r="AF60" s="75">
        <v>23764.019999999997</v>
      </c>
      <c r="AG60" s="75">
        <v>-114095684.03</v>
      </c>
      <c r="AH60" s="75">
        <v>-488965.42000000138</v>
      </c>
      <c r="AI60" s="75">
        <v>17766.710000000028</v>
      </c>
      <c r="AJ60" s="75">
        <v>487979.76000000094</v>
      </c>
      <c r="AK60" s="75">
        <v>161684.7100000006</v>
      </c>
      <c r="AL60" s="75">
        <v>99999.969999999987</v>
      </c>
      <c r="AM60" s="75">
        <v>1423028.3899999983</v>
      </c>
      <c r="AN60" s="75">
        <v>-22773.410000000233</v>
      </c>
      <c r="AO60" s="36"/>
      <c r="AP60" s="36"/>
      <c r="AS60" s="44"/>
    </row>
    <row r="61" spans="1:45" s="37" customFormat="1" ht="18" customHeight="1">
      <c r="A61" s="64"/>
      <c r="B61" s="38"/>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36"/>
      <c r="AP61" s="36"/>
    </row>
    <row r="62" spans="1:45" s="37" customFormat="1" ht="18" customHeight="1">
      <c r="A62" s="64"/>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6"/>
    </row>
    <row r="63" spans="1:45" s="37" customFormat="1" ht="18" customHeight="1">
      <c r="A63" s="37" t="s">
        <v>220</v>
      </c>
      <c r="B63" s="2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row>
    <row r="64" spans="1:45" ht="15.6">
      <c r="A64" s="37" t="s">
        <v>223</v>
      </c>
      <c r="AP64" s="37"/>
      <c r="AQ64" s="37"/>
      <c r="AR64" s="37"/>
      <c r="AS64" s="37"/>
    </row>
    <row r="65" spans="1:45" ht="15.6">
      <c r="A65" s="37" t="s">
        <v>222</v>
      </c>
      <c r="AP65" s="37"/>
      <c r="AQ65" s="37"/>
      <c r="AR65" s="37"/>
      <c r="AS65" s="37"/>
    </row>
    <row r="66" spans="1:45" ht="18" customHeight="1">
      <c r="A66" s="37"/>
      <c r="AP66" s="37"/>
      <c r="AQ66" s="37"/>
      <c r="AR66" s="37"/>
      <c r="AS66" s="37"/>
    </row>
    <row r="67" spans="1:45" ht="18" customHeight="1">
      <c r="A67" s="64" t="s">
        <v>232</v>
      </c>
      <c r="AO67" s="29"/>
      <c r="AP67" s="37"/>
      <c r="AQ67" s="37"/>
      <c r="AR67" s="37"/>
      <c r="AS67" s="37"/>
    </row>
    <row r="68" spans="1:45" ht="18" customHeight="1">
      <c r="A68" s="36"/>
      <c r="AP68" s="37"/>
      <c r="AQ68" s="37"/>
      <c r="AR68" s="37"/>
      <c r="AS68" s="37"/>
    </row>
    <row r="69" spans="1:45" ht="18" customHeight="1">
      <c r="AP69" s="37"/>
      <c r="AQ69" s="37"/>
      <c r="AR69" s="37"/>
      <c r="AS69" s="37"/>
    </row>
    <row r="70" spans="1:45" ht="15.6">
      <c r="AP70" s="37"/>
      <c r="AQ70" s="37"/>
      <c r="AR70" s="37"/>
      <c r="AS70" s="37"/>
    </row>
    <row r="71" spans="1:45" ht="15.6">
      <c r="AP71" s="37"/>
      <c r="AQ71" s="37"/>
      <c r="AR71" s="37"/>
      <c r="AS71" s="37"/>
    </row>
    <row r="72" spans="1:45" ht="15.6">
      <c r="AP72" s="37"/>
      <c r="AQ72" s="37"/>
      <c r="AR72" s="37"/>
      <c r="AS72" s="37"/>
    </row>
    <row r="77" spans="1:45">
      <c r="AP77" s="29"/>
      <c r="AR77" s="29"/>
    </row>
  </sheetData>
  <phoneticPr fontId="1" type="noConversion"/>
  <pageMargins left="0.31496062992125984" right="0.31496062992125984" top="0.59055118110236227" bottom="0.59055118110236227" header="0" footer="0"/>
  <pageSetup paperSize="9" scale="5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BL28"/>
  <sheetViews>
    <sheetView zoomScale="75" workbookViewId="0">
      <selection sqref="A1:IV65536"/>
    </sheetView>
  </sheetViews>
  <sheetFormatPr baseColWidth="10" defaultColWidth="11.44140625" defaultRowHeight="13.2"/>
  <cols>
    <col min="1" max="1" width="6.5546875" style="3" customWidth="1"/>
    <col min="2" max="2" width="47" style="3" bestFit="1" customWidth="1"/>
    <col min="3" max="3" width="62.109375" style="3" customWidth="1"/>
    <col min="4" max="4" width="18.6640625" style="3" customWidth="1"/>
    <col min="5" max="6" width="18" style="3" customWidth="1"/>
    <col min="7" max="7" width="21.88671875" style="3" hidden="1" customWidth="1"/>
    <col min="8" max="8" width="33.44140625" style="3" hidden="1" customWidth="1"/>
    <col min="9" max="9" width="42.44140625" style="3" hidden="1" customWidth="1"/>
    <col min="10" max="10" width="34" style="3" hidden="1" customWidth="1"/>
    <col min="11" max="11" width="46" style="3" hidden="1" customWidth="1"/>
    <col min="12" max="12" width="22.5546875" style="3" hidden="1" customWidth="1"/>
    <col min="13" max="13" width="34.33203125" style="3" hidden="1" customWidth="1"/>
    <col min="14" max="14" width="23.44140625" style="3" hidden="1" customWidth="1"/>
    <col min="15" max="15" width="19.44140625" style="3" hidden="1" customWidth="1"/>
    <col min="16" max="16" width="30.44140625" style="3" hidden="1" customWidth="1"/>
    <col min="17" max="17" width="68.88671875" style="3" hidden="1" customWidth="1"/>
    <col min="18" max="18" width="38.33203125" style="3" hidden="1" customWidth="1"/>
    <col min="19" max="19" width="37.109375" style="3" hidden="1" customWidth="1"/>
    <col min="20" max="20" width="34.44140625" style="3" hidden="1" customWidth="1"/>
    <col min="21" max="21" width="30.88671875" style="3" hidden="1" customWidth="1"/>
    <col min="22" max="22" width="76.6640625" style="3" hidden="1" customWidth="1"/>
    <col min="23" max="23" width="31.6640625" style="3" hidden="1" customWidth="1"/>
    <col min="24" max="24" width="32.5546875" style="3" hidden="1" customWidth="1"/>
    <col min="25" max="25" width="56.109375" style="3" hidden="1" customWidth="1"/>
    <col min="26" max="26" width="29.44140625" style="3" hidden="1" customWidth="1"/>
    <col min="27" max="28" width="31.44140625" style="3" hidden="1" customWidth="1"/>
    <col min="29" max="30" width="42.33203125" style="3" hidden="1" customWidth="1"/>
    <col min="31" max="31" width="62" style="3" hidden="1" customWidth="1"/>
    <col min="32" max="32" width="37.6640625" style="3" hidden="1" customWidth="1"/>
    <col min="33" max="33" width="49.44140625" style="3" hidden="1" customWidth="1"/>
    <col min="34" max="34" width="24.5546875" style="3" hidden="1" customWidth="1"/>
    <col min="35" max="36" width="77.6640625" style="3" hidden="1" customWidth="1"/>
    <col min="37" max="37" width="17.33203125" style="3" hidden="1" customWidth="1"/>
    <col min="38" max="38" width="16.88671875" style="3" hidden="1" customWidth="1"/>
    <col min="39" max="39" width="47" style="3" hidden="1" customWidth="1"/>
    <col min="40" max="40" width="61.44140625" style="3" hidden="1" customWidth="1"/>
    <col min="41" max="41" width="62.44140625" style="3" hidden="1" customWidth="1"/>
    <col min="42" max="42" width="49.33203125" style="3" hidden="1" customWidth="1"/>
    <col min="43" max="43" width="61.44140625" style="3" hidden="1" customWidth="1"/>
    <col min="44" max="44" width="91.109375" style="3" hidden="1" customWidth="1"/>
    <col min="45" max="47" width="11.44140625" style="3" customWidth="1"/>
    <col min="48" max="16384" width="11.44140625" style="3"/>
  </cols>
  <sheetData>
    <row r="1" spans="1:64" customFormat="1" ht="60" customHeight="1">
      <c r="A1" s="8"/>
      <c r="B1" s="10"/>
      <c r="C1" s="10" t="s">
        <v>48</v>
      </c>
      <c r="D1" s="11">
        <v>2000</v>
      </c>
      <c r="E1" s="3"/>
      <c r="F1" s="3"/>
      <c r="G1" s="3"/>
      <c r="H1" s="50"/>
      <c r="I1" s="50"/>
      <c r="J1" s="50"/>
      <c r="K1" s="50"/>
      <c r="L1" s="50"/>
      <c r="M1" s="50"/>
      <c r="N1" s="50"/>
      <c r="O1" s="50"/>
      <c r="P1" s="50"/>
      <c r="Q1" s="50"/>
      <c r="R1" s="50"/>
      <c r="S1" s="50"/>
      <c r="T1" s="50"/>
      <c r="U1" s="50"/>
      <c r="V1" s="50"/>
      <c r="W1" s="50"/>
      <c r="X1" s="50"/>
      <c r="Y1" s="50"/>
      <c r="Z1" s="50"/>
      <c r="AA1" s="50"/>
      <c r="AB1" s="50"/>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row>
    <row r="2" spans="1:64" customFormat="1" ht="12.9" customHeight="1" thickBot="1">
      <c r="A2" s="8"/>
      <c r="B2" s="9"/>
      <c r="C2" s="9"/>
      <c r="D2" s="12"/>
      <c r="E2" s="3"/>
      <c r="F2" s="3"/>
      <c r="G2" s="3"/>
      <c r="H2" s="50"/>
      <c r="I2" s="50"/>
      <c r="J2" s="50"/>
      <c r="K2" s="50"/>
      <c r="L2" s="50"/>
      <c r="M2" s="50"/>
      <c r="N2" s="50"/>
      <c r="O2" s="50"/>
      <c r="P2" s="50"/>
      <c r="Q2" s="50"/>
      <c r="R2" s="50"/>
      <c r="S2" s="50"/>
      <c r="T2" s="50"/>
      <c r="U2" s="50"/>
      <c r="V2" s="50"/>
      <c r="W2" s="50"/>
      <c r="X2" s="50"/>
      <c r="Y2" s="50"/>
      <c r="Z2" s="50"/>
      <c r="AA2" s="50"/>
      <c r="AB2" s="50"/>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row>
    <row r="3" spans="1:64" customFormat="1" ht="33" customHeight="1">
      <c r="A3" s="76" t="s">
        <v>245</v>
      </c>
      <c r="B3" s="13"/>
      <c r="C3" s="13"/>
      <c r="D3" s="13"/>
      <c r="E3" s="3"/>
      <c r="F3" s="3"/>
      <c r="G3" s="3"/>
      <c r="H3" s="50"/>
      <c r="I3" s="50"/>
      <c r="J3" s="50"/>
      <c r="K3" s="50"/>
      <c r="L3" s="50"/>
      <c r="M3" s="50"/>
      <c r="N3" s="50"/>
      <c r="O3" s="50"/>
      <c r="P3" s="50"/>
      <c r="Q3" s="50"/>
      <c r="R3" s="50"/>
      <c r="S3" s="50"/>
      <c r="T3" s="50"/>
      <c r="U3" s="50"/>
      <c r="V3" s="50"/>
      <c r="W3" s="50"/>
      <c r="X3" s="50"/>
      <c r="Y3" s="50"/>
      <c r="Z3" s="50"/>
      <c r="AA3" s="50"/>
      <c r="AB3" s="50"/>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row>
    <row r="4" spans="1:64" customFormat="1" ht="20.100000000000001" customHeight="1">
      <c r="A4" s="17" t="s">
        <v>71</v>
      </c>
      <c r="B4" s="79"/>
      <c r="C4" s="79"/>
      <c r="D4" s="79"/>
      <c r="E4" s="3"/>
      <c r="F4" s="3"/>
      <c r="G4" s="3"/>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row>
    <row r="5" spans="1:64" customFormat="1" ht="18" customHeight="1" thickBot="1">
      <c r="A5" s="21"/>
      <c r="B5" s="49"/>
      <c r="C5" s="49"/>
      <c r="D5" s="93"/>
      <c r="E5" s="3"/>
      <c r="F5" s="3"/>
      <c r="G5" s="3"/>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row>
    <row r="6" spans="1:64" customFormat="1" ht="15" customHeight="1">
      <c r="A6" s="94"/>
      <c r="B6" s="95"/>
      <c r="C6" s="95"/>
      <c r="D6" s="2"/>
      <c r="E6" s="3"/>
      <c r="F6" s="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96"/>
      <c r="AT6" s="96"/>
      <c r="AU6" s="96"/>
      <c r="AV6" s="54"/>
      <c r="AW6" s="54"/>
      <c r="AX6" s="54"/>
      <c r="AY6" s="54"/>
      <c r="AZ6" s="54"/>
      <c r="BA6" s="54"/>
      <c r="BB6" s="54"/>
      <c r="BC6" s="54"/>
      <c r="BD6" s="54"/>
      <c r="BE6" s="54"/>
      <c r="BF6" s="54"/>
      <c r="BG6" s="54"/>
      <c r="BH6" s="54"/>
      <c r="BI6" s="54"/>
      <c r="BJ6" s="54"/>
      <c r="BK6" s="54"/>
      <c r="BL6" s="54"/>
    </row>
    <row r="7" spans="1:64" customFormat="1" ht="12.9" customHeight="1">
      <c r="A7" s="97"/>
      <c r="B7" s="97"/>
      <c r="C7" s="97"/>
      <c r="D7" s="97"/>
      <c r="E7" s="3"/>
      <c r="F7" s="97"/>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51"/>
      <c r="AT7" s="51"/>
      <c r="AU7" s="51"/>
      <c r="AV7" s="51"/>
      <c r="AW7" s="51"/>
      <c r="AX7" s="51"/>
      <c r="AY7" s="51"/>
      <c r="AZ7" s="51"/>
      <c r="BA7" s="51"/>
      <c r="BB7" s="51"/>
      <c r="BC7" s="51"/>
      <c r="BD7" s="51"/>
      <c r="BE7" s="51"/>
      <c r="BF7" s="51"/>
      <c r="BG7" s="51"/>
      <c r="BH7" s="51"/>
      <c r="BI7" s="51"/>
    </row>
    <row r="8" spans="1:64" s="37" customFormat="1" ht="21" customHeight="1">
      <c r="A8" s="98" t="s">
        <v>90</v>
      </c>
      <c r="G8" s="46">
        <v>11100</v>
      </c>
      <c r="H8" s="46">
        <v>21300</v>
      </c>
      <c r="I8" s="46">
        <v>21307</v>
      </c>
      <c r="J8" s="46">
        <v>21400</v>
      </c>
      <c r="K8" s="46">
        <v>21401</v>
      </c>
      <c r="L8" s="46">
        <v>21500</v>
      </c>
      <c r="M8" s="46">
        <v>21501</v>
      </c>
      <c r="N8" s="46">
        <v>21502</v>
      </c>
      <c r="O8" s="46">
        <v>21503</v>
      </c>
      <c r="P8" s="46">
        <v>21504</v>
      </c>
      <c r="Q8" s="46">
        <v>22100</v>
      </c>
      <c r="R8" s="46">
        <v>22102</v>
      </c>
      <c r="S8" s="46">
        <v>22103</v>
      </c>
      <c r="T8" s="46">
        <v>22104</v>
      </c>
      <c r="U8" s="46">
        <v>22105</v>
      </c>
      <c r="V8" s="46">
        <v>22106</v>
      </c>
      <c r="W8" s="46">
        <v>22107</v>
      </c>
      <c r="X8" s="46">
        <v>22108</v>
      </c>
      <c r="Y8" s="46">
        <v>22109</v>
      </c>
      <c r="Z8" s="46">
        <v>22125</v>
      </c>
      <c r="AA8" s="46">
        <v>22200</v>
      </c>
      <c r="AB8" s="46">
        <v>22202</v>
      </c>
      <c r="AC8" s="46">
        <v>22205</v>
      </c>
      <c r="AD8" s="46">
        <v>22206</v>
      </c>
      <c r="AE8" s="46">
        <v>22208</v>
      </c>
      <c r="AF8" s="46">
        <v>22209</v>
      </c>
      <c r="AG8" s="46">
        <v>22211</v>
      </c>
      <c r="AH8" s="46">
        <v>22212</v>
      </c>
      <c r="AI8" s="46">
        <v>22213</v>
      </c>
      <c r="AJ8" s="46">
        <v>22234</v>
      </c>
      <c r="AK8" s="46">
        <v>22901</v>
      </c>
      <c r="AL8" s="46">
        <v>22906</v>
      </c>
      <c r="AM8" s="46">
        <v>36100</v>
      </c>
      <c r="AN8" s="46">
        <v>36101</v>
      </c>
      <c r="AO8" s="46">
        <v>36102</v>
      </c>
      <c r="AP8" s="46">
        <v>36103</v>
      </c>
      <c r="AQ8" s="46">
        <v>36104</v>
      </c>
      <c r="AR8" s="46">
        <v>36105</v>
      </c>
    </row>
    <row r="9" spans="1:64" s="37" customFormat="1" ht="21" customHeight="1">
      <c r="A9" s="98"/>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row>
    <row r="10" spans="1:64" s="37" customFormat="1" ht="12.9" customHeight="1">
      <c r="A10" s="98"/>
      <c r="G10" s="46" t="s">
        <v>235</v>
      </c>
      <c r="H10" s="46" t="s">
        <v>40</v>
      </c>
      <c r="I10" s="46" t="s">
        <v>40</v>
      </c>
      <c r="J10" s="46" t="s">
        <v>41</v>
      </c>
      <c r="K10" s="46" t="s">
        <v>41</v>
      </c>
      <c r="L10" s="46" t="s">
        <v>40</v>
      </c>
      <c r="M10" s="46" t="s">
        <v>41</v>
      </c>
      <c r="N10" s="46" t="s">
        <v>40</v>
      </c>
      <c r="O10" s="46" t="s">
        <v>40</v>
      </c>
      <c r="P10" s="46" t="s">
        <v>40</v>
      </c>
      <c r="Q10" s="46" t="s">
        <v>128</v>
      </c>
      <c r="R10" s="46" t="s">
        <v>128</v>
      </c>
      <c r="S10" s="46" t="s">
        <v>128</v>
      </c>
      <c r="T10" s="46" t="s">
        <v>128</v>
      </c>
      <c r="U10" s="46" t="s">
        <v>128</v>
      </c>
      <c r="V10" s="46" t="s">
        <v>128</v>
      </c>
      <c r="W10" s="46" t="s">
        <v>128</v>
      </c>
      <c r="X10" s="46" t="s">
        <v>128</v>
      </c>
      <c r="Y10" s="46" t="s">
        <v>127</v>
      </c>
      <c r="Z10" s="46" t="s">
        <v>127</v>
      </c>
      <c r="AA10" s="46" t="s">
        <v>128</v>
      </c>
      <c r="AB10" s="46" t="s">
        <v>128</v>
      </c>
      <c r="AC10" s="46" t="s">
        <v>128</v>
      </c>
      <c r="AD10" s="46" t="s">
        <v>128</v>
      </c>
      <c r="AE10" s="46" t="s">
        <v>128</v>
      </c>
      <c r="AF10" s="46" t="s">
        <v>128</v>
      </c>
      <c r="AG10" s="46" t="s">
        <v>128</v>
      </c>
      <c r="AH10" s="46" t="s">
        <v>127</v>
      </c>
      <c r="AI10" s="46" t="s">
        <v>128</v>
      </c>
      <c r="AJ10" s="46" t="s">
        <v>244</v>
      </c>
      <c r="AK10" s="46" t="s">
        <v>129</v>
      </c>
      <c r="AL10" s="46" t="s">
        <v>129</v>
      </c>
      <c r="AM10" s="46" t="s">
        <v>131</v>
      </c>
      <c r="AN10" s="46" t="s">
        <v>130</v>
      </c>
      <c r="AO10" s="46" t="s">
        <v>131</v>
      </c>
      <c r="AP10" s="46" t="s">
        <v>131</v>
      </c>
      <c r="AQ10" s="46" t="s">
        <v>131</v>
      </c>
      <c r="AR10" s="46" t="s">
        <v>130</v>
      </c>
    </row>
    <row r="11" spans="1:64" s="37" customFormat="1" ht="12.9" customHeight="1" thickBot="1">
      <c r="G11" s="46" t="s">
        <v>122</v>
      </c>
      <c r="H11" s="46" t="s">
        <v>0</v>
      </c>
      <c r="I11" s="46" t="s">
        <v>230</v>
      </c>
      <c r="J11" s="46" t="s">
        <v>1</v>
      </c>
      <c r="K11" s="46" t="s">
        <v>2</v>
      </c>
      <c r="L11" s="46" t="s">
        <v>4</v>
      </c>
      <c r="M11" s="46" t="s">
        <v>5</v>
      </c>
      <c r="N11" s="46" t="s">
        <v>6</v>
      </c>
      <c r="O11" s="46" t="s">
        <v>7</v>
      </c>
      <c r="P11" s="46" t="s">
        <v>8</v>
      </c>
      <c r="Q11" s="46" t="s">
        <v>9</v>
      </c>
      <c r="R11" s="46" t="s">
        <v>11</v>
      </c>
      <c r="S11" s="46" t="s">
        <v>12</v>
      </c>
      <c r="T11" s="46" t="s">
        <v>13</v>
      </c>
      <c r="U11" s="46" t="s">
        <v>14</v>
      </c>
      <c r="V11" s="46" t="s">
        <v>15</v>
      </c>
      <c r="W11" s="46" t="s">
        <v>16</v>
      </c>
      <c r="X11" s="46" t="s">
        <v>17</v>
      </c>
      <c r="Y11" s="46" t="s">
        <v>229</v>
      </c>
      <c r="Z11" s="1" t="s">
        <v>3</v>
      </c>
      <c r="AA11" s="46" t="s">
        <v>19</v>
      </c>
      <c r="AB11" s="46" t="s">
        <v>20</v>
      </c>
      <c r="AC11" s="46" t="s">
        <v>23</v>
      </c>
      <c r="AD11" s="1" t="s">
        <v>24</v>
      </c>
      <c r="AE11" s="1" t="s">
        <v>236</v>
      </c>
      <c r="AF11" s="46" t="s">
        <v>225</v>
      </c>
      <c r="AG11" s="46" t="s">
        <v>226</v>
      </c>
      <c r="AH11" s="46" t="s">
        <v>125</v>
      </c>
      <c r="AI11" s="46" t="s">
        <v>126</v>
      </c>
      <c r="AJ11" s="1" t="s">
        <v>240</v>
      </c>
      <c r="AK11" s="46" t="s">
        <v>42</v>
      </c>
      <c r="AL11" s="46" t="s">
        <v>43</v>
      </c>
      <c r="AM11" s="1" t="s">
        <v>28</v>
      </c>
      <c r="AN11" s="1" t="s">
        <v>29</v>
      </c>
      <c r="AO11" s="1" t="s">
        <v>30</v>
      </c>
      <c r="AP11" s="1" t="s">
        <v>31</v>
      </c>
      <c r="AQ11" s="1" t="s">
        <v>32</v>
      </c>
      <c r="AR11" s="1" t="s">
        <v>33</v>
      </c>
    </row>
    <row r="12" spans="1:64" s="37" customFormat="1" ht="33" customHeight="1">
      <c r="A12" s="123" t="s">
        <v>97</v>
      </c>
      <c r="B12" s="123"/>
      <c r="C12" s="30"/>
      <c r="D12" s="31">
        <v>2000</v>
      </c>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row>
    <row r="13" spans="1:64" s="37" customFormat="1" ht="18" customHeight="1" thickBot="1">
      <c r="A13" s="106" t="s">
        <v>84</v>
      </c>
      <c r="B13" s="107"/>
      <c r="C13" s="107"/>
      <c r="D13" s="108">
        <v>118167</v>
      </c>
      <c r="G13" s="101">
        <v>101330</v>
      </c>
      <c r="H13" s="101">
        <v>49</v>
      </c>
      <c r="I13" s="101">
        <v>13</v>
      </c>
      <c r="J13" s="101">
        <v>220</v>
      </c>
      <c r="K13" s="101">
        <v>158</v>
      </c>
      <c r="L13" s="101">
        <v>4663</v>
      </c>
      <c r="M13" s="101">
        <v>3480</v>
      </c>
      <c r="N13" s="101">
        <v>2213</v>
      </c>
      <c r="O13" s="101">
        <v>1167</v>
      </c>
      <c r="P13" s="101">
        <v>1016</v>
      </c>
      <c r="Q13" s="101">
        <v>133</v>
      </c>
      <c r="R13" s="101">
        <v>1250</v>
      </c>
      <c r="S13" s="101">
        <v>64</v>
      </c>
      <c r="T13" s="101">
        <v>78</v>
      </c>
      <c r="U13" s="101">
        <v>185</v>
      </c>
      <c r="V13" s="101">
        <v>41</v>
      </c>
      <c r="W13" s="101">
        <v>57</v>
      </c>
      <c r="X13" s="101">
        <v>21</v>
      </c>
      <c r="Y13" s="101">
        <v>25</v>
      </c>
      <c r="Z13" s="101">
        <v>10</v>
      </c>
      <c r="AA13" s="101">
        <v>78</v>
      </c>
      <c r="AB13" s="101">
        <v>191</v>
      </c>
      <c r="AC13" s="101">
        <v>50</v>
      </c>
      <c r="AD13" s="101">
        <v>184</v>
      </c>
      <c r="AE13" s="101">
        <v>18</v>
      </c>
      <c r="AF13" s="101">
        <v>19</v>
      </c>
      <c r="AG13" s="101">
        <v>21</v>
      </c>
      <c r="AH13" s="101">
        <v>0</v>
      </c>
      <c r="AI13" s="101">
        <v>10</v>
      </c>
      <c r="AJ13" s="101">
        <v>0</v>
      </c>
      <c r="AK13" s="101">
        <v>910</v>
      </c>
      <c r="AL13" s="101">
        <v>513</v>
      </c>
      <c r="AM13" s="101" t="s">
        <v>806</v>
      </c>
      <c r="AN13" s="101" t="s">
        <v>806</v>
      </c>
      <c r="AO13" s="101" t="s">
        <v>806</v>
      </c>
      <c r="AP13" s="101" t="s">
        <v>806</v>
      </c>
      <c r="AQ13" s="101" t="s">
        <v>806</v>
      </c>
      <c r="AR13" s="101" t="s">
        <v>806</v>
      </c>
    </row>
    <row r="14" spans="1:64" s="37" customFormat="1" ht="18" customHeight="1">
      <c r="A14" s="3"/>
      <c r="B14" s="3"/>
      <c r="C14" s="3"/>
      <c r="D14" s="3"/>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row>
    <row r="15" spans="1:64" s="37" customFormat="1" ht="18" customHeight="1">
      <c r="A15" s="1" t="s">
        <v>807</v>
      </c>
      <c r="B15" s="3"/>
      <c r="C15" s="3"/>
      <c r="D15" s="3"/>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row>
    <row r="16" spans="1:64" s="37" customFormat="1" ht="18" customHeight="1" thickBot="1">
      <c r="A16" s="1"/>
      <c r="B16" s="3"/>
      <c r="C16" s="3"/>
      <c r="D16" s="3"/>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row>
    <row r="17" spans="1:57" s="37" customFormat="1" ht="33" customHeight="1">
      <c r="A17" s="123" t="s">
        <v>98</v>
      </c>
      <c r="B17" s="123"/>
      <c r="C17" s="30"/>
      <c r="D17" s="31">
        <v>2000</v>
      </c>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T17" s="3"/>
      <c r="AU17" s="3"/>
    </row>
    <row r="18" spans="1:57" s="37" customFormat="1" ht="18" customHeight="1">
      <c r="A18" s="99" t="s">
        <v>85</v>
      </c>
      <c r="B18" s="99"/>
      <c r="C18" s="99"/>
      <c r="D18" s="100">
        <v>684408543.98807597</v>
      </c>
      <c r="G18" s="100">
        <v>0</v>
      </c>
      <c r="H18" s="100">
        <v>0</v>
      </c>
      <c r="I18" s="100">
        <v>0</v>
      </c>
      <c r="J18" s="100">
        <v>0</v>
      </c>
      <c r="K18" s="100">
        <v>0</v>
      </c>
      <c r="L18" s="100">
        <v>0</v>
      </c>
      <c r="M18" s="100">
        <v>0</v>
      </c>
      <c r="N18" s="100">
        <v>0</v>
      </c>
      <c r="O18" s="100">
        <v>0</v>
      </c>
      <c r="P18" s="100">
        <v>0</v>
      </c>
      <c r="Q18" s="100">
        <v>0</v>
      </c>
      <c r="R18" s="100">
        <v>119300902.72018079</v>
      </c>
      <c r="S18" s="100">
        <v>0</v>
      </c>
      <c r="T18" s="100">
        <v>0</v>
      </c>
      <c r="U18" s="100">
        <v>0</v>
      </c>
      <c r="V18" s="100">
        <v>123177430.79345618</v>
      </c>
      <c r="W18" s="100">
        <v>0</v>
      </c>
      <c r="X18" s="100">
        <v>0</v>
      </c>
      <c r="Y18" s="100">
        <v>0</v>
      </c>
      <c r="Z18" s="100">
        <v>0</v>
      </c>
      <c r="AA18" s="100">
        <v>1436418.9294772397</v>
      </c>
      <c r="AB18" s="100">
        <v>150289086.82220861</v>
      </c>
      <c r="AC18" s="100">
        <v>0</v>
      </c>
      <c r="AD18" s="100">
        <v>6460880.1221256601</v>
      </c>
      <c r="AE18" s="100">
        <v>178230139.55501065</v>
      </c>
      <c r="AF18" s="100">
        <v>0</v>
      </c>
      <c r="AG18" s="100">
        <v>39065786.784945853</v>
      </c>
      <c r="AH18" s="100">
        <v>0</v>
      </c>
      <c r="AI18" s="100">
        <v>0</v>
      </c>
      <c r="AJ18" s="100">
        <v>0</v>
      </c>
      <c r="AK18" s="100">
        <v>58171961.58330629</v>
      </c>
      <c r="AL18" s="100">
        <v>8275936.6773646828</v>
      </c>
      <c r="AM18" s="100">
        <v>0</v>
      </c>
      <c r="AN18" s="100">
        <v>0</v>
      </c>
      <c r="AO18" s="100">
        <v>0</v>
      </c>
      <c r="AP18" s="100">
        <v>0</v>
      </c>
      <c r="AQ18" s="100">
        <v>0</v>
      </c>
      <c r="AR18" s="100">
        <v>0</v>
      </c>
      <c r="AT18" s="3"/>
      <c r="AU18" s="3"/>
    </row>
    <row r="19" spans="1:57" ht="18" customHeight="1">
      <c r="A19" s="99" t="s">
        <v>86</v>
      </c>
      <c r="B19" s="99"/>
      <c r="C19" s="99"/>
      <c r="D19" s="100">
        <v>0</v>
      </c>
      <c r="G19" s="100"/>
      <c r="H19" s="100">
        <v>0</v>
      </c>
      <c r="I19" s="100">
        <v>0</v>
      </c>
      <c r="J19" s="100">
        <v>0</v>
      </c>
      <c r="K19" s="100">
        <v>0</v>
      </c>
      <c r="L19" s="100">
        <v>0</v>
      </c>
      <c r="M19" s="100">
        <v>0</v>
      </c>
      <c r="N19" s="100">
        <v>0</v>
      </c>
      <c r="O19" s="100">
        <v>0</v>
      </c>
      <c r="P19" s="100">
        <v>0</v>
      </c>
      <c r="Q19" s="100">
        <v>0</v>
      </c>
      <c r="R19" s="100">
        <v>0</v>
      </c>
      <c r="S19" s="100">
        <v>0</v>
      </c>
      <c r="T19" s="100">
        <v>0</v>
      </c>
      <c r="U19" s="100">
        <v>0</v>
      </c>
      <c r="V19" s="100">
        <v>0</v>
      </c>
      <c r="W19" s="100">
        <v>0</v>
      </c>
      <c r="X19" s="100">
        <v>0</v>
      </c>
      <c r="Y19" s="100">
        <v>0</v>
      </c>
      <c r="Z19" s="100">
        <v>0</v>
      </c>
      <c r="AA19" s="100">
        <v>0</v>
      </c>
      <c r="AB19" s="100">
        <v>0</v>
      </c>
      <c r="AC19" s="100">
        <v>0</v>
      </c>
      <c r="AD19" s="100">
        <v>0</v>
      </c>
      <c r="AE19" s="100">
        <v>0</v>
      </c>
      <c r="AF19" s="100">
        <v>0</v>
      </c>
      <c r="AG19" s="100">
        <v>0</v>
      </c>
      <c r="AH19" s="100">
        <v>0</v>
      </c>
      <c r="AI19" s="100">
        <v>0</v>
      </c>
      <c r="AJ19" s="100">
        <v>0</v>
      </c>
      <c r="AK19" s="100">
        <v>0</v>
      </c>
      <c r="AL19" s="100">
        <v>0</v>
      </c>
      <c r="AM19" s="100">
        <v>0</v>
      </c>
      <c r="AN19" s="100">
        <v>0</v>
      </c>
      <c r="AO19" s="100">
        <v>0</v>
      </c>
      <c r="AP19" s="100">
        <v>0</v>
      </c>
      <c r="AQ19" s="100">
        <v>0</v>
      </c>
      <c r="AR19" s="100">
        <v>0</v>
      </c>
      <c r="AS19" s="37"/>
    </row>
    <row r="20" spans="1:57" ht="18" customHeight="1">
      <c r="A20" s="99" t="s">
        <v>91</v>
      </c>
      <c r="B20" s="99"/>
      <c r="C20" s="99"/>
      <c r="D20" s="100">
        <v>26877261.309999999</v>
      </c>
      <c r="G20" s="100">
        <v>26877261.309999999</v>
      </c>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row>
    <row r="21" spans="1:57" ht="18" customHeight="1">
      <c r="A21" s="99" t="s">
        <v>92</v>
      </c>
      <c r="B21" s="99"/>
      <c r="C21" s="99"/>
      <c r="D21" s="100">
        <v>0</v>
      </c>
      <c r="G21" s="47"/>
      <c r="H21" s="47"/>
      <c r="I21" s="47"/>
      <c r="J21" s="47"/>
      <c r="K21" s="47"/>
      <c r="L21" s="47"/>
      <c r="M21" s="47"/>
      <c r="N21" s="47"/>
      <c r="O21" s="47"/>
      <c r="P21" s="47"/>
      <c r="Q21" s="47"/>
      <c r="R21" s="47"/>
      <c r="S21" s="47"/>
      <c r="T21" s="47"/>
      <c r="U21" s="47"/>
      <c r="V21" s="47"/>
      <c r="W21" s="100">
        <v>0</v>
      </c>
      <c r="X21" s="47"/>
      <c r="Y21" s="47"/>
      <c r="Z21" s="47"/>
      <c r="AA21" s="47"/>
      <c r="AB21" s="47"/>
      <c r="AC21" s="47"/>
      <c r="AD21" s="47"/>
      <c r="AE21" s="47"/>
      <c r="AF21" s="47"/>
      <c r="AG21" s="47"/>
      <c r="AH21" s="47"/>
      <c r="AI21" s="47"/>
      <c r="AJ21" s="47"/>
      <c r="AK21" s="47"/>
      <c r="AL21" s="47"/>
      <c r="AM21" s="47"/>
      <c r="AN21" s="47"/>
      <c r="AO21" s="47"/>
      <c r="AP21" s="47"/>
      <c r="AQ21" s="47"/>
      <c r="AR21" s="47"/>
      <c r="AT21" s="2"/>
      <c r="AU21" s="2"/>
    </row>
    <row r="22" spans="1:57" ht="18" customHeight="1" thickBot="1">
      <c r="A22" s="102" t="s">
        <v>93</v>
      </c>
      <c r="B22" s="103"/>
      <c r="C22" s="103"/>
      <c r="D22" s="109">
        <v>0</v>
      </c>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row>
    <row r="23" spans="1:57" customFormat="1" ht="12.9" customHeight="1">
      <c r="A23" s="87"/>
      <c r="B23" s="87"/>
      <c r="C23" s="87"/>
      <c r="D23" s="87"/>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2"/>
      <c r="AW23" s="2"/>
      <c r="AX23" s="2"/>
      <c r="AY23" s="2"/>
      <c r="AZ23" s="2"/>
      <c r="BA23" s="2"/>
      <c r="BB23" s="2"/>
      <c r="BC23" s="2"/>
      <c r="BD23" s="2"/>
      <c r="BE23" s="2"/>
    </row>
    <row r="24" spans="1:57" ht="12.9" customHeight="1">
      <c r="B24" s="87"/>
      <c r="D24" s="87"/>
    </row>
    <row r="25" spans="1:57" ht="18" customHeight="1">
      <c r="A25" s="1"/>
      <c r="B25" s="87"/>
      <c r="D25" s="87"/>
    </row>
    <row r="26" spans="1:57" ht="18" customHeight="1"/>
    <row r="27" spans="1:57" ht="15.6">
      <c r="A27" s="64" t="s">
        <v>231</v>
      </c>
    </row>
    <row r="28" spans="1:57" ht="15.6">
      <c r="A28" s="36"/>
      <c r="C28" s="36"/>
    </row>
  </sheetData>
  <mergeCells count="2">
    <mergeCell ref="A12:B12"/>
    <mergeCell ref="A17:B17"/>
  </mergeCells>
  <phoneticPr fontId="0" type="noConversion"/>
  <printOptions horizontalCentered="1"/>
  <pageMargins left="0.31496062992125984" right="0.31496062992125984" top="0.59055118110236227" bottom="0.59055118110236227" header="0" footer="0"/>
  <pageSetup paperSize="9" scale="7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zoomScale="75" workbookViewId="0">
      <selection sqref="A1:IV65536"/>
    </sheetView>
  </sheetViews>
  <sheetFormatPr baseColWidth="10" defaultColWidth="11.44140625" defaultRowHeight="13.2"/>
  <cols>
    <col min="1" max="1" width="74.5546875" style="2" customWidth="1"/>
    <col min="2" max="2" width="7.33203125" style="2" customWidth="1"/>
    <col min="3" max="3" width="86.5546875" style="2" customWidth="1"/>
    <col min="4" max="4" width="9.6640625" style="2" customWidth="1"/>
    <col min="5" max="5" width="21.33203125" style="2" customWidth="1"/>
    <col min="6" max="16384" width="11.44140625" style="2"/>
  </cols>
  <sheetData>
    <row r="1" spans="1:5" ht="60" customHeight="1">
      <c r="A1" s="8"/>
      <c r="B1" s="10"/>
      <c r="C1" s="10" t="s">
        <v>808</v>
      </c>
      <c r="D1" s="11"/>
    </row>
    <row r="2" spans="1:5" ht="12.9" customHeight="1" thickBot="1">
      <c r="A2" s="8"/>
      <c r="B2" s="9"/>
      <c r="C2" s="9"/>
      <c r="D2" s="11"/>
    </row>
    <row r="3" spans="1:5" ht="33" customHeight="1">
      <c r="A3" s="76" t="s">
        <v>245</v>
      </c>
      <c r="B3" s="13"/>
      <c r="C3" s="13"/>
      <c r="D3" s="11"/>
    </row>
    <row r="4" spans="1:5" ht="19.5" customHeight="1">
      <c r="A4" s="17" t="s">
        <v>71</v>
      </c>
      <c r="B4" s="79"/>
      <c r="C4" s="79"/>
      <c r="D4" s="11"/>
      <c r="E4" s="92"/>
    </row>
    <row r="5" spans="1:5" ht="18" customHeight="1" thickBot="1">
      <c r="A5" s="21"/>
      <c r="B5" s="49"/>
      <c r="C5" s="77"/>
      <c r="D5" s="11"/>
    </row>
    <row r="6" spans="1:5" ht="15" customHeight="1">
      <c r="A6" s="94"/>
      <c r="B6" s="95"/>
      <c r="C6" s="95"/>
      <c r="D6" s="95"/>
      <c r="E6" s="95"/>
    </row>
    <row r="7" spans="1:5" ht="20.399999999999999">
      <c r="A7" s="98" t="s">
        <v>87</v>
      </c>
      <c r="B7" s="37"/>
      <c r="C7" s="37"/>
      <c r="D7" s="37"/>
      <c r="E7" s="37"/>
    </row>
    <row r="8" spans="1:5" ht="12.9" customHeight="1" thickBot="1"/>
    <row r="9" spans="1:5" ht="33" customHeight="1">
      <c r="A9" s="104" t="s">
        <v>88</v>
      </c>
      <c r="C9" s="104" t="s">
        <v>89</v>
      </c>
    </row>
    <row r="10" spans="1:5" ht="12.9" customHeight="1"/>
    <row r="11" spans="1:5" ht="18" customHeight="1">
      <c r="A11" s="1" t="s">
        <v>122</v>
      </c>
      <c r="C11" s="105" t="s">
        <v>44</v>
      </c>
      <c r="E11" s="1"/>
    </row>
    <row r="12" spans="1:5" ht="18" customHeight="1">
      <c r="A12" s="1" t="s">
        <v>0</v>
      </c>
      <c r="C12" s="1" t="s">
        <v>10</v>
      </c>
      <c r="E12" s="1"/>
    </row>
    <row r="13" spans="1:5" ht="18" customHeight="1">
      <c r="A13" s="1" t="s">
        <v>230</v>
      </c>
      <c r="C13" s="1" t="s">
        <v>21</v>
      </c>
      <c r="E13" s="1"/>
    </row>
    <row r="14" spans="1:5" ht="18" customHeight="1">
      <c r="A14" s="1" t="s">
        <v>1</v>
      </c>
      <c r="C14" s="1" t="s">
        <v>22</v>
      </c>
      <c r="E14" s="1"/>
    </row>
    <row r="15" spans="1:5" ht="18" customHeight="1">
      <c r="A15" s="1" t="s">
        <v>2</v>
      </c>
      <c r="E15" s="1"/>
    </row>
    <row r="16" spans="1:5" ht="18" customHeight="1">
      <c r="A16" s="1" t="s">
        <v>4</v>
      </c>
      <c r="C16" s="105" t="s">
        <v>45</v>
      </c>
      <c r="E16" s="1"/>
    </row>
    <row r="17" spans="1:5" ht="18" customHeight="1">
      <c r="A17" s="1" t="s">
        <v>5</v>
      </c>
      <c r="C17" s="1" t="s">
        <v>124</v>
      </c>
      <c r="E17" s="1"/>
    </row>
    <row r="18" spans="1:5" ht="18" customHeight="1">
      <c r="A18" s="1" t="s">
        <v>6</v>
      </c>
      <c r="C18" s="1" t="s">
        <v>25</v>
      </c>
      <c r="E18" s="1"/>
    </row>
    <row r="19" spans="1:5" ht="18" customHeight="1">
      <c r="A19" s="1" t="s">
        <v>7</v>
      </c>
      <c r="C19" s="1" t="s">
        <v>26</v>
      </c>
      <c r="E19" s="1"/>
    </row>
    <row r="20" spans="1:5" ht="18" customHeight="1">
      <c r="A20" s="1" t="s">
        <v>8</v>
      </c>
      <c r="C20" s="1" t="s">
        <v>27</v>
      </c>
      <c r="E20" s="1"/>
    </row>
    <row r="21" spans="1:5" ht="18" customHeight="1">
      <c r="A21" s="1" t="s">
        <v>9</v>
      </c>
      <c r="C21" s="1" t="s">
        <v>227</v>
      </c>
      <c r="E21" s="1"/>
    </row>
    <row r="22" spans="1:5" ht="18" customHeight="1">
      <c r="A22" s="1" t="s">
        <v>11</v>
      </c>
      <c r="C22" s="1" t="s">
        <v>228</v>
      </c>
      <c r="E22" s="1"/>
    </row>
    <row r="23" spans="1:5" ht="18" customHeight="1">
      <c r="A23" s="1" t="s">
        <v>12</v>
      </c>
      <c r="E23" s="1"/>
    </row>
    <row r="24" spans="1:5" ht="18" customHeight="1">
      <c r="A24" s="1" t="s">
        <v>13</v>
      </c>
      <c r="C24" s="5" t="s">
        <v>46</v>
      </c>
      <c r="E24" s="1"/>
    </row>
    <row r="25" spans="1:5" ht="18" customHeight="1">
      <c r="A25" s="1" t="s">
        <v>14</v>
      </c>
      <c r="C25" s="6" t="s">
        <v>242</v>
      </c>
      <c r="E25" s="1"/>
    </row>
    <row r="26" spans="1:5" ht="18" customHeight="1">
      <c r="A26" s="1" t="s">
        <v>15</v>
      </c>
      <c r="C26" s="7" t="s">
        <v>47</v>
      </c>
      <c r="E26" s="1"/>
    </row>
    <row r="27" spans="1:5" ht="18" customHeight="1">
      <c r="A27" s="1" t="s">
        <v>16</v>
      </c>
      <c r="E27" s="1"/>
    </row>
    <row r="28" spans="1:5" ht="18" customHeight="1">
      <c r="A28" s="1" t="s">
        <v>17</v>
      </c>
      <c r="E28" s="1"/>
    </row>
    <row r="29" spans="1:5" ht="18" customHeight="1">
      <c r="A29" s="1" t="s">
        <v>241</v>
      </c>
      <c r="E29" s="1"/>
    </row>
    <row r="30" spans="1:5" ht="18" customHeight="1">
      <c r="A30" s="1" t="s">
        <v>3</v>
      </c>
      <c r="E30" s="1"/>
    </row>
    <row r="31" spans="1:5" ht="18" customHeight="1">
      <c r="A31" s="1" t="s">
        <v>19</v>
      </c>
      <c r="E31" s="1"/>
    </row>
    <row r="32" spans="1:5" ht="18" customHeight="1">
      <c r="A32" s="1" t="s">
        <v>20</v>
      </c>
      <c r="E32" s="1"/>
    </row>
    <row r="33" spans="1:5" ht="18" customHeight="1">
      <c r="A33" s="1" t="s">
        <v>23</v>
      </c>
      <c r="E33" s="1"/>
    </row>
    <row r="34" spans="1:5" ht="18" customHeight="1">
      <c r="A34" s="1" t="s">
        <v>24</v>
      </c>
      <c r="C34" s="1"/>
      <c r="E34" s="1"/>
    </row>
    <row r="35" spans="1:5" ht="18" customHeight="1">
      <c r="A35" s="1" t="s">
        <v>236</v>
      </c>
      <c r="C35" s="1"/>
      <c r="E35" s="1"/>
    </row>
    <row r="36" spans="1:5" ht="18" customHeight="1">
      <c r="A36" s="1" t="s">
        <v>225</v>
      </c>
      <c r="C36" s="1"/>
      <c r="E36" s="1"/>
    </row>
    <row r="37" spans="1:5" ht="18" customHeight="1">
      <c r="A37" s="1" t="s">
        <v>226</v>
      </c>
      <c r="C37" s="1"/>
      <c r="E37" s="1"/>
    </row>
    <row r="38" spans="1:5" ht="18" customHeight="1">
      <c r="A38" s="1" t="s">
        <v>125</v>
      </c>
      <c r="C38" s="1"/>
      <c r="E38" s="1"/>
    </row>
    <row r="39" spans="1:5" ht="18" customHeight="1">
      <c r="A39" s="1" t="s">
        <v>126</v>
      </c>
      <c r="C39" s="1"/>
      <c r="E39" s="1"/>
    </row>
    <row r="40" spans="1:5" ht="18" customHeight="1">
      <c r="A40" s="1" t="s">
        <v>240</v>
      </c>
      <c r="C40" s="1"/>
      <c r="E40" s="1"/>
    </row>
    <row r="41" spans="1:5" ht="18" customHeight="1">
      <c r="A41" s="1" t="s">
        <v>28</v>
      </c>
      <c r="C41" s="1"/>
      <c r="E41" s="1"/>
    </row>
    <row r="42" spans="1:5" ht="18" customHeight="1">
      <c r="A42" s="1" t="s">
        <v>29</v>
      </c>
      <c r="C42" s="1"/>
      <c r="E42" s="1"/>
    </row>
    <row r="43" spans="1:5" ht="18" customHeight="1">
      <c r="A43" s="1" t="s">
        <v>30</v>
      </c>
      <c r="E43" s="1"/>
    </row>
    <row r="44" spans="1:5" ht="18" customHeight="1">
      <c r="A44" s="1" t="s">
        <v>31</v>
      </c>
      <c r="E44" s="1"/>
    </row>
    <row r="45" spans="1:5" ht="18" customHeight="1">
      <c r="A45" s="1" t="s">
        <v>32</v>
      </c>
      <c r="E45" s="1"/>
    </row>
    <row r="46" spans="1:5" ht="18" customHeight="1">
      <c r="A46" s="1" t="s">
        <v>33</v>
      </c>
      <c r="E46" s="1"/>
    </row>
    <row r="47" spans="1:5" ht="18" customHeight="1"/>
    <row r="48" spans="1:5" ht="18" customHeight="1"/>
    <row r="49" spans="2:3" ht="18" customHeight="1"/>
    <row r="50" spans="2:3" ht="18" customHeight="1">
      <c r="B50" s="3"/>
    </row>
    <row r="51" spans="2:3" ht="18" customHeight="1">
      <c r="B51" s="3"/>
    </row>
    <row r="52" spans="2:3" ht="18" customHeight="1">
      <c r="B52" s="3"/>
    </row>
    <row r="53" spans="2:3" ht="18" customHeight="1">
      <c r="B53" s="3"/>
    </row>
    <row r="54" spans="2:3" ht="18" customHeight="1"/>
    <row r="55" spans="2:3" ht="18" customHeight="1"/>
    <row r="56" spans="2:3" ht="18" customHeight="1"/>
    <row r="57" spans="2:3" ht="18" customHeight="1"/>
    <row r="58" spans="2:3" ht="18" customHeight="1"/>
    <row r="59" spans="2:3" ht="18" customHeight="1"/>
    <row r="60" spans="2:3" ht="18" customHeight="1"/>
    <row r="61" spans="2:3" ht="18" customHeight="1"/>
    <row r="62" spans="2:3" ht="18" customHeight="1"/>
    <row r="63" spans="2:3" ht="18" customHeight="1">
      <c r="C63" s="3"/>
    </row>
    <row r="64" spans="2:3" ht="18" customHeight="1">
      <c r="C64" s="3"/>
    </row>
    <row r="65" spans="3:3" ht="18" customHeight="1">
      <c r="C65" s="3"/>
    </row>
    <row r="66" spans="3:3" ht="18" customHeight="1">
      <c r="C66" s="3"/>
    </row>
  </sheetData>
  <phoneticPr fontId="1" type="noConversion"/>
  <printOptions horizontalCentered="1"/>
  <pageMargins left="0.31496062992125984" right="0.31496062992125984" top="0.59055118110236227" bottom="0.59055118110236227" header="0" footer="0"/>
  <pageSetup paperSize="9" scale="5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3"/>
  <sheetViews>
    <sheetView zoomScale="75" workbookViewId="0">
      <selection sqref="A1:IV65536"/>
    </sheetView>
  </sheetViews>
  <sheetFormatPr baseColWidth="10" defaultColWidth="11.44140625" defaultRowHeight="13.2"/>
  <cols>
    <col min="1" max="1" width="46.88671875" style="2" customWidth="1"/>
    <col min="2" max="2" width="18.109375" style="2" customWidth="1"/>
    <col min="3" max="3" width="83.88671875" style="2" customWidth="1"/>
    <col min="4" max="4" width="9.6640625" style="2" customWidth="1"/>
    <col min="5" max="5" width="21.33203125" style="2" customWidth="1"/>
    <col min="6" max="16384" width="11.44140625" style="2"/>
  </cols>
  <sheetData>
    <row r="1" spans="1:5" ht="60" customHeight="1">
      <c r="A1" s="8"/>
      <c r="B1" s="10"/>
      <c r="C1" s="10" t="s">
        <v>808</v>
      </c>
      <c r="D1" s="11"/>
    </row>
    <row r="2" spans="1:5" ht="12.9" customHeight="1" thickBot="1">
      <c r="A2" s="8"/>
      <c r="B2" s="9"/>
      <c r="C2" s="9"/>
      <c r="D2" s="11"/>
    </row>
    <row r="3" spans="1:5" ht="33" customHeight="1">
      <c r="A3" s="76" t="s">
        <v>245</v>
      </c>
      <c r="B3" s="13"/>
      <c r="C3" s="13"/>
      <c r="D3" s="11"/>
    </row>
    <row r="4" spans="1:5" ht="19.5" customHeight="1">
      <c r="A4" s="17" t="s">
        <v>71</v>
      </c>
      <c r="B4" s="79"/>
      <c r="C4" s="79"/>
      <c r="D4" s="11"/>
      <c r="E4" s="92"/>
    </row>
    <row r="5" spans="1:5" ht="18" customHeight="1" thickBot="1">
      <c r="A5" s="21"/>
      <c r="B5" s="49"/>
      <c r="C5" s="77"/>
      <c r="D5" s="11"/>
    </row>
    <row r="6" spans="1:5" ht="15" customHeight="1">
      <c r="A6" s="94"/>
      <c r="B6" s="95"/>
      <c r="C6" s="95"/>
      <c r="D6" s="95"/>
      <c r="E6" s="95"/>
    </row>
    <row r="7" spans="1:5" ht="20.399999999999999">
      <c r="A7" s="98" t="s">
        <v>103</v>
      </c>
      <c r="B7" s="37"/>
      <c r="C7" s="37"/>
      <c r="D7" s="37"/>
      <c r="E7" s="37"/>
    </row>
    <row r="8" spans="1:5" ht="12.9" customHeight="1" thickBot="1"/>
    <row r="9" spans="1:5" ht="33" customHeight="1">
      <c r="A9" s="104" t="s">
        <v>123</v>
      </c>
      <c r="C9" s="104" t="s">
        <v>102</v>
      </c>
    </row>
    <row r="10" spans="1:5" ht="12.9" customHeight="1"/>
    <row r="11" spans="1:5" ht="18" customHeight="1">
      <c r="A11" s="1"/>
      <c r="C11" s="1" t="s">
        <v>18</v>
      </c>
    </row>
    <row r="12" spans="1:5" ht="18" customHeight="1">
      <c r="A12" s="1"/>
      <c r="C12" s="1"/>
    </row>
    <row r="13" spans="1:5" ht="18" customHeight="1">
      <c r="A13" s="1"/>
      <c r="C13" s="1"/>
    </row>
    <row r="14" spans="1:5" ht="18" customHeight="1">
      <c r="C14" s="1"/>
    </row>
    <row r="15" spans="1:5" ht="18" customHeight="1">
      <c r="C15" s="1"/>
    </row>
    <row r="16" spans="1:5" ht="18" customHeight="1">
      <c r="C16" s="1"/>
    </row>
    <row r="17" spans="1:3" ht="18" customHeight="1">
      <c r="C17" s="1"/>
    </row>
    <row r="18" spans="1:3" ht="18" customHeight="1">
      <c r="C18" s="1"/>
    </row>
    <row r="19" spans="1:3" ht="18" customHeight="1">
      <c r="A19" s="1"/>
      <c r="C19" s="1"/>
    </row>
    <row r="20" spans="1:3" ht="18" customHeight="1"/>
    <row r="21" spans="1:3" ht="18" customHeight="1">
      <c r="A21" s="1"/>
    </row>
    <row r="22" spans="1:3" ht="18" customHeight="1">
      <c r="A22" s="1"/>
      <c r="C22" s="1"/>
    </row>
    <row r="23" spans="1:3" ht="18" customHeight="1">
      <c r="A23" s="1"/>
    </row>
    <row r="24" spans="1:3" ht="18" customHeight="1">
      <c r="A24" s="1"/>
      <c r="C24" s="1"/>
    </row>
    <row r="25" spans="1:3" ht="18" customHeight="1">
      <c r="A25" s="1"/>
      <c r="C25" s="1"/>
    </row>
    <row r="26" spans="1:3" ht="18" customHeight="1">
      <c r="A26" s="1"/>
      <c r="C26" s="1"/>
    </row>
    <row r="27" spans="1:3" ht="18" customHeight="1">
      <c r="A27" s="1"/>
      <c r="C27" s="1"/>
    </row>
    <row r="28" spans="1:3" ht="18" customHeight="1">
      <c r="A28" s="1"/>
      <c r="C28" s="1"/>
    </row>
    <row r="29" spans="1:3" ht="18" customHeight="1">
      <c r="A29" s="1"/>
      <c r="C29" s="1"/>
    </row>
    <row r="30" spans="1:3" ht="18" customHeight="1">
      <c r="A30" s="1"/>
      <c r="C30" s="1"/>
    </row>
    <row r="31" spans="1:3" ht="18" customHeight="1">
      <c r="A31" s="1"/>
      <c r="C31" s="1"/>
    </row>
    <row r="32" spans="1:3" ht="18" customHeight="1">
      <c r="A32" s="1"/>
      <c r="C32" s="1"/>
    </row>
    <row r="33" spans="1:3" ht="18" customHeight="1">
      <c r="A33" s="1"/>
      <c r="C33" s="1"/>
    </row>
    <row r="34" spans="1:3" ht="18" customHeight="1">
      <c r="A34" s="1"/>
      <c r="C34" s="1"/>
    </row>
    <row r="35" spans="1:3" ht="18" customHeight="1">
      <c r="A35" s="1"/>
      <c r="C35" s="1"/>
    </row>
    <row r="36" spans="1:3" ht="18" customHeight="1">
      <c r="A36" s="1"/>
      <c r="C36" s="1"/>
    </row>
    <row r="37" spans="1:3" ht="18" customHeight="1">
      <c r="A37" s="1"/>
      <c r="C37" s="1"/>
    </row>
    <row r="38" spans="1:3" ht="18" customHeight="1">
      <c r="A38" s="1"/>
      <c r="C38" s="1"/>
    </row>
    <row r="39" spans="1:3" ht="18" customHeight="1">
      <c r="A39" s="1"/>
    </row>
    <row r="40" spans="1:3" ht="18" customHeight="1">
      <c r="A40" s="1"/>
    </row>
    <row r="41" spans="1:3" ht="18" customHeight="1">
      <c r="A41" s="1"/>
    </row>
    <row r="42" spans="1:3" ht="18" customHeight="1">
      <c r="A42" s="1"/>
    </row>
    <row r="43" spans="1:3" ht="18" customHeight="1">
      <c r="A43" s="1"/>
    </row>
    <row r="44" spans="1:3" ht="18" customHeight="1">
      <c r="A44" s="1"/>
    </row>
    <row r="45" spans="1:3" ht="18" customHeight="1">
      <c r="A45" s="1"/>
    </row>
    <row r="46" spans="1:3" ht="18" customHeight="1">
      <c r="A46" s="1"/>
    </row>
    <row r="47" spans="1:3" ht="18" customHeight="1">
      <c r="A47" s="1"/>
    </row>
    <row r="48" spans="1:3" ht="18" customHeight="1">
      <c r="A48" s="1"/>
    </row>
    <row r="49" spans="1:1" ht="18" customHeight="1">
      <c r="A49" s="1"/>
    </row>
    <row r="50" spans="1:1" ht="18" customHeight="1">
      <c r="A50" s="1"/>
    </row>
    <row r="51" spans="1:1" ht="18" customHeight="1">
      <c r="A51" s="1"/>
    </row>
    <row r="52" spans="1:1" ht="18" customHeight="1">
      <c r="A52" s="1"/>
    </row>
    <row r="53" spans="1:1" ht="18" customHeight="1">
      <c r="A53" s="1"/>
    </row>
    <row r="54" spans="1:1" ht="18" customHeight="1">
      <c r="A54" s="1"/>
    </row>
    <row r="55" spans="1:1" ht="18" customHeight="1">
      <c r="A55" s="1"/>
    </row>
    <row r="56" spans="1:1" ht="18" customHeight="1">
      <c r="A56" s="1"/>
    </row>
    <row r="57" spans="1:1" ht="18" customHeight="1">
      <c r="A57" s="1"/>
    </row>
    <row r="58" spans="1:1" ht="18" customHeight="1">
      <c r="A58" s="1"/>
    </row>
    <row r="59" spans="1:1" ht="18" customHeight="1">
      <c r="A59" s="1"/>
    </row>
    <row r="60" spans="1:1" ht="18" customHeight="1">
      <c r="A60" s="1"/>
    </row>
    <row r="61" spans="1:1" ht="18" customHeight="1">
      <c r="A61" s="1"/>
    </row>
    <row r="62" spans="1:1" ht="18" customHeight="1">
      <c r="A62" s="1"/>
    </row>
    <row r="63" spans="1:1" ht="18" customHeight="1">
      <c r="A63" s="1"/>
    </row>
    <row r="64" spans="1:1" ht="18" customHeight="1">
      <c r="A64" s="1"/>
    </row>
    <row r="65" spans="1:1" ht="18" customHeight="1">
      <c r="A65" s="1"/>
    </row>
    <row r="66" spans="1:1" ht="18" customHeight="1">
      <c r="A66" s="1"/>
    </row>
    <row r="67" spans="1:1" ht="18" customHeight="1">
      <c r="A67" s="1"/>
    </row>
    <row r="68" spans="1:1" ht="18" customHeight="1">
      <c r="A68" s="1"/>
    </row>
    <row r="69" spans="1:1" ht="18" customHeight="1">
      <c r="A69" s="1"/>
    </row>
    <row r="70" spans="1:1" ht="18" customHeight="1">
      <c r="A70" s="1"/>
    </row>
    <row r="71" spans="1:1" ht="18" customHeight="1">
      <c r="A71" s="1"/>
    </row>
    <row r="72" spans="1:1" ht="18" customHeight="1">
      <c r="A72" s="1"/>
    </row>
    <row r="73" spans="1:1" ht="18" customHeight="1">
      <c r="A73" s="1"/>
    </row>
    <row r="74" spans="1:1" ht="18" customHeight="1">
      <c r="A74" s="1"/>
    </row>
    <row r="75" spans="1:1" ht="18" customHeight="1">
      <c r="A75" s="1"/>
    </row>
    <row r="76" spans="1:1" ht="18" customHeight="1">
      <c r="A76" s="1"/>
    </row>
    <row r="77" spans="1:1" ht="18" customHeight="1">
      <c r="A77" s="1"/>
    </row>
    <row r="78" spans="1:1" ht="18" customHeight="1">
      <c r="A78" s="1"/>
    </row>
    <row r="79" spans="1:1" ht="18" customHeight="1">
      <c r="A79" s="1"/>
    </row>
    <row r="80" spans="1:1" ht="18" customHeight="1">
      <c r="A80" s="1"/>
    </row>
    <row r="81" spans="1:1" ht="18" customHeight="1">
      <c r="A81" s="1"/>
    </row>
    <row r="82" spans="1:1" ht="18" customHeight="1">
      <c r="A82" s="1"/>
    </row>
    <row r="83" spans="1:1" ht="18" customHeight="1">
      <c r="A83" s="1"/>
    </row>
    <row r="84" spans="1:1" ht="18" customHeight="1">
      <c r="A84" s="1"/>
    </row>
    <row r="85" spans="1:1" ht="18" customHeight="1">
      <c r="A85" s="1"/>
    </row>
    <row r="86" spans="1:1" ht="18" customHeight="1">
      <c r="A86" s="1"/>
    </row>
    <row r="87" spans="1:1" ht="18" customHeight="1">
      <c r="A87" s="1"/>
    </row>
    <row r="88" spans="1:1" ht="18" customHeight="1">
      <c r="A88" s="1"/>
    </row>
    <row r="89" spans="1:1" ht="18" customHeight="1">
      <c r="A89" s="1"/>
    </row>
    <row r="90" spans="1:1" ht="18" customHeight="1">
      <c r="A90" s="1"/>
    </row>
    <row r="91" spans="1:1" ht="18" customHeight="1">
      <c r="A91" s="1"/>
    </row>
    <row r="92" spans="1:1" ht="18" customHeight="1">
      <c r="A92" s="1"/>
    </row>
    <row r="93" spans="1:1" ht="18" customHeight="1">
      <c r="A93" s="1"/>
    </row>
    <row r="94" spans="1:1" ht="18" customHeight="1">
      <c r="A94" s="1"/>
    </row>
    <row r="95" spans="1:1" ht="18" customHeight="1">
      <c r="A95" s="1"/>
    </row>
    <row r="96" spans="1:1" ht="18" customHeight="1">
      <c r="A96" s="1"/>
    </row>
    <row r="97" spans="1:3" ht="18" customHeight="1">
      <c r="A97" s="1"/>
    </row>
    <row r="98" spans="1:3" ht="18" customHeight="1">
      <c r="A98" s="1"/>
    </row>
    <row r="99" spans="1:3" ht="18" customHeight="1">
      <c r="A99" s="1"/>
    </row>
    <row r="100" spans="1:3" ht="18" customHeight="1">
      <c r="A100" s="1"/>
    </row>
    <row r="101" spans="1:3" ht="18" customHeight="1">
      <c r="A101" s="1"/>
    </row>
    <row r="102" spans="1:3" ht="18" customHeight="1">
      <c r="A102" s="1"/>
    </row>
    <row r="103" spans="1:3" ht="18" customHeight="1">
      <c r="A103" s="1"/>
    </row>
    <row r="104" spans="1:3" ht="18" customHeight="1">
      <c r="A104" s="1"/>
    </row>
    <row r="105" spans="1:3" ht="18" customHeight="1">
      <c r="A105" s="1"/>
    </row>
    <row r="109" spans="1:3">
      <c r="B109" s="3"/>
    </row>
    <row r="110" spans="1:3">
      <c r="B110" s="3"/>
      <c r="C110" s="3"/>
    </row>
    <row r="111" spans="1:3">
      <c r="B111" s="3"/>
      <c r="C111" s="3"/>
    </row>
    <row r="112" spans="1:3">
      <c r="B112" s="3"/>
      <c r="C112" s="3"/>
    </row>
    <row r="113" spans="3:3">
      <c r="C113" s="3"/>
    </row>
  </sheetData>
  <phoneticPr fontId="1" type="noConversion"/>
  <printOptions horizontalCentered="1"/>
  <pageMargins left="0.31496062992125984" right="0.31496062992125984" top="0.59055118110236227" bottom="0.59055118110236227" header="0" footer="0"/>
  <pageSetup paperSize="9" scale="66"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vt:i4>
      </vt:variant>
    </vt:vector>
  </HeadingPairs>
  <TitlesOfParts>
    <vt:vector size="14" baseType="lpstr">
      <vt:lpstr>Información</vt:lpstr>
      <vt:lpstr>Balance</vt:lpstr>
      <vt:lpstr>Cuenta</vt:lpstr>
      <vt:lpstr>Memoria</vt:lpstr>
      <vt:lpstr>Entidades agregadas</vt:lpstr>
      <vt:lpstr>Entidades no agregadas</vt:lpstr>
      <vt:lpstr>Balance!Área_de_impresión</vt:lpstr>
      <vt:lpstr>Cuenta!Área_de_impresión</vt:lpstr>
      <vt:lpstr>'Entidades agregadas'!Área_de_impresión</vt:lpstr>
      <vt:lpstr>'Entidades no agregadas'!Área_de_impresión</vt:lpstr>
      <vt:lpstr>Información!Área_de_impresión</vt:lpstr>
      <vt:lpstr>Memoria!Área_de_impresión</vt:lpstr>
      <vt:lpstr>'Entidades agregadas'!Títulos_a_imprimir</vt:lpstr>
      <vt:lpstr>'Entidades no agregadas'!Títulos_a_imprimir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Jesús Picó Romero</cp:lastModifiedBy>
  <cp:lastPrinted>2015-11-24T08:48:49Z</cp:lastPrinted>
  <dcterms:created xsi:type="dcterms:W3CDTF">2010-12-21T11:30:58Z</dcterms:created>
  <dcterms:modified xsi:type="dcterms:W3CDTF">2022-03-29T11:30:56Z</dcterms:modified>
</cp:coreProperties>
</file>